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arkelovav\Desktop\Новый чемпионат\Согласование\"/>
    </mc:Choice>
  </mc:AlternateContent>
  <xr:revisionPtr revIDLastSave="0" documentId="13_ncr:1_{5720921B-6B3D-4D89-8019-9796E2BCBC68}" xr6:coauthVersionLast="36" xr6:coauthVersionMax="47" xr10:uidLastSave="{00000000-0000-0000-0000-000000000000}"/>
  <bookViews>
    <workbookView xWindow="0" yWindow="0" windowWidth="23040" windowHeight="8484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  <sheet name="Лист1" sheetId="9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" l="1"/>
  <c r="A5" i="7" l="1"/>
  <c r="A3" i="7"/>
  <c r="C15" i="5"/>
  <c r="C14" i="5"/>
  <c r="G56" i="5" s="1"/>
  <c r="C13" i="5"/>
  <c r="C12" i="5"/>
  <c r="G44" i="5" s="1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50" i="1" s="1"/>
  <c r="C13" i="1"/>
  <c r="G28" i="1" s="1"/>
  <c r="C12" i="1"/>
  <c r="G27" i="1" s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G54" i="4" s="1"/>
  <c r="C14" i="4"/>
  <c r="C15" i="4"/>
  <c r="C9" i="4"/>
  <c r="G43" i="1" l="1"/>
  <c r="G47" i="1"/>
  <c r="G51" i="1"/>
  <c r="G19" i="5"/>
  <c r="G23" i="5"/>
  <c r="G31" i="1"/>
  <c r="G27" i="5"/>
  <c r="G35" i="1"/>
  <c r="G31" i="5"/>
  <c r="G39" i="1"/>
  <c r="G35" i="5"/>
  <c r="G48" i="5"/>
  <c r="G32" i="1"/>
  <c r="G36" i="1"/>
  <c r="G40" i="1"/>
  <c r="G44" i="1"/>
  <c r="G48" i="1"/>
  <c r="G52" i="1"/>
  <c r="G20" i="5"/>
  <c r="G24" i="5"/>
  <c r="G28" i="5"/>
  <c r="G32" i="5"/>
  <c r="G52" i="5"/>
  <c r="G29" i="1"/>
  <c r="G33" i="1"/>
  <c r="G37" i="1"/>
  <c r="G41" i="1"/>
  <c r="G45" i="1"/>
  <c r="G49" i="1"/>
  <c r="G53" i="1"/>
  <c r="G21" i="5"/>
  <c r="G25" i="5"/>
  <c r="G29" i="5"/>
  <c r="G33" i="5"/>
  <c r="G36" i="5"/>
  <c r="G57" i="5"/>
  <c r="G30" i="1"/>
  <c r="G34" i="1"/>
  <c r="G38" i="1"/>
  <c r="G42" i="1"/>
  <c r="G46" i="1"/>
  <c r="G18" i="5"/>
  <c r="G22" i="5"/>
  <c r="G26" i="5"/>
  <c r="G30" i="5"/>
  <c r="G34" i="5"/>
  <c r="G51" i="4"/>
</calcChain>
</file>

<file path=xl/sharedStrings.xml><?xml version="1.0" encoding="utf-8"?>
<sst xmlns="http://schemas.openxmlformats.org/spreadsheetml/2006/main" count="751" uniqueCount="356">
  <si>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</si>
  <si>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</si>
  <si>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</si>
  <si>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</si>
  <si>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</si>
  <si>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</si>
  <si>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</si>
  <si>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</si>
  <si>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</si>
  <si>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</si>
  <si>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</si>
  <si>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</si>
  <si>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</si>
  <si>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</si>
  <si>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</si>
  <si>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</si>
  <si>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</si>
  <si>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</si>
  <si>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</si>
  <si>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</si>
  <si>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</si>
  <si>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</si>
  <si>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</si>
  <si>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</si>
  <si>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</si>
  <si>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</si>
  <si>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</si>
  <si>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</si>
  <si>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</si>
  <si>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</si>
  <si>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</si>
  <si>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</si>
  <si>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</si>
  <si>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</si>
  <si>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</si>
  <si>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</si>
  <si>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</si>
  <si>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Стеллаж</t>
  </si>
  <si>
    <t>Ножницы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</si>
  <si>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</si>
  <si>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</si>
  <si>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</si>
  <si>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</si>
  <si>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</si>
  <si>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</si>
  <si>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</si>
  <si>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</si>
  <si>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</si>
  <si>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</si>
  <si>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</si>
  <si>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</si>
  <si>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</si>
  <si>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</si>
  <si>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</si>
  <si>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</si>
  <si>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</si>
  <si>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</si>
  <si>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</si>
  <si>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</si>
  <si>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</si>
  <si>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</si>
  <si>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</si>
  <si>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Сухое строительство и штукатурные работы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</si>
  <si>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</si>
  <si>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</si>
  <si>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t xml:space="preserve">Электричество: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</si>
  <si>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</si>
  <si>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t>Покрытие пола:  Гладкое напольное покрытие. Вся площадка закрыта полиэтиленом 200 мк - 720 кв.м (если полы не наливные).</t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</si>
  <si>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</si>
  <si>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r>
      <t xml:space="preserve">Площадь зоны: </t>
    </r>
    <r>
      <rPr>
        <sz val="11"/>
        <color theme="1"/>
        <rFont val="Times New Roman"/>
        <family val="1"/>
        <charset val="204"/>
      </rPr>
      <t>не менее 209 кв.м.</t>
    </r>
    <r>
      <rPr>
        <sz val="11"/>
        <rFont val="Times New Roman"/>
        <family val="1"/>
        <charset val="204"/>
      </rPr>
      <t xml:space="preserve"> </t>
    </r>
  </si>
  <si>
    <t xml:space="preserve">Пилот, 6 розеток 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</si>
  <si>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устройство.</t>
  </si>
  <si>
    <t xml:space="preserve">Стойка ограждения с вытяжной лентой L=2,5м 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</si>
  <si>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</si>
  <si>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>Оградительная лента, ширина 75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</si>
  <si>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</si>
  <si>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Часы настенные электронные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</si>
  <si>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</si>
  <si>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Корзина для мусора </t>
  </si>
  <si>
    <t>материал: металл
размеры (ВхД): 35х21 см
особенности: перфорированный корпус</t>
  </si>
  <si>
    <t xml:space="preserve">Пластмассовые бочки </t>
  </si>
  <si>
    <t xml:space="preserve">Пластмассовые бочки (3 бочки- с чистой водой, 3 бочки – пустые,ля слива использщанной воды) </t>
  </si>
  <si>
    <t>Умывальник/Раковина</t>
  </si>
  <si>
    <t>Кран со шлангом 10-15 м</t>
  </si>
  <si>
    <t>Лента сигнальная клейкая для разметки пола</t>
  </si>
  <si>
    <t>Самоклеющаяся сигнальная ПВХ лента, 50мм*33м, толщиной 150 мкр: Разметочная желто-черная лента, служит для нанесения разметки</t>
  </si>
  <si>
    <t>Мешки для мусора (особо прочные 120 литров) 20 шт.</t>
  </si>
  <si>
    <t>Клин для контроля зазоров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</si>
  <si>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</si>
  <si>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Электронный штангенциркуль TOPEX 200 мм 31C625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</si>
  <si>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</si>
  <si>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>Контейнер для сухих отходов, около 1100 л</t>
  </si>
  <si>
    <t>Для групногабаритных отходов, возможно нахождение за пределами площадки (на улице)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</si>
  <si>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</si>
  <si>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>Интернет : не требуется</t>
  </si>
  <si>
    <t xml:space="preserve">Электричество: 1 розетка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</si>
  <si>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</si>
  <si>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</si>
  <si>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</si>
  <si>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Розетка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</si>
  <si>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</si>
  <si>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</si>
  <si>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 xml:space="preserve">Стол </t>
  </si>
  <si>
    <t>Стол письменный  (1200x730x760 мм)</t>
  </si>
  <si>
    <t>Стеллаж металлический универсальный усиленный 5 полок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</si>
  <si>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</si>
  <si>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</si>
  <si>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t>размеры (ВхД): 35х21 см</t>
  </si>
  <si>
    <t xml:space="preserve">Электричество: Пилот, 5 розеток, тройник - подключения к сети  по 220 Вольт	</t>
  </si>
  <si>
    <t xml:space="preserve">Ноутбук </t>
  </si>
  <si>
    <t>Ноутбук с возможностью к подключению к Вай-фай (на ноутбуке должны быть установлены программы: Microsoft Word, Microsoft Excel, Adobe Reader , а также установлены драйвера для принтера)</t>
  </si>
  <si>
    <t>Принтер</t>
  </si>
  <si>
    <t>A4, 20 стр / мин, 512Mb, черно-белый лазерный МФУ,  двустор. печать, USB 2.0, сетевой</t>
  </si>
  <si>
    <t>Запасной картридж для МФУ</t>
  </si>
  <si>
    <t>офисный
расчитанный на вес не менее 100 кг</t>
  </si>
  <si>
    <t>Вешалка-стойка для одежды</t>
  </si>
  <si>
    <t xml:space="preserve">Напольная вешалка для одежды 45,5 см × 45,5 см × 176 см; Металл </t>
  </si>
  <si>
    <t xml:space="preserve"> размеры (ВхД): 35х21 см</t>
  </si>
  <si>
    <t>Флипчарт магнитно-маркерный Комус 70х100 см на треноге</t>
  </si>
  <si>
    <t>Размер рабочей области (см): 67x105</t>
  </si>
  <si>
    <t>(бинты, лейкопластыри, напальчники, перекись и др.)</t>
  </si>
  <si>
    <t>Бытовой огнетушитель, на усмотрение организатора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</si>
  <si>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</si>
  <si>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Площадь зоны: не менее 16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</si>
  <si>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</si>
  <si>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</si>
  <si>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</si>
  <si>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 не требуется</t>
  </si>
  <si>
    <t>Ведро 12 литров</t>
  </si>
  <si>
    <t>ManufacturerBIBER
Part number65101
https://www.220-volt.ru/catalog-307814/</t>
  </si>
  <si>
    <t>https://stabila-shop.ru/product/ruletka-izmeritelnaja-3m-h-16mm-stabila-bm-30-w-16456/</t>
  </si>
  <si>
    <t xml:space="preserve">Аккумуляторная дрель-шуруповерт </t>
  </si>
  <si>
    <t>http://dm-festool.ru/catalog/product/19-akkumulyatornaya-drel-shurupovert-festool-quadrive-drc-18-4.html</t>
  </si>
  <si>
    <t>Лента малярная 48 мм х 50 м</t>
  </si>
  <si>
    <t>https://novokuznetsk.leroymerlin.ru/product/lenta-malyarnaya-48-mm-h-50-m-82205465/</t>
  </si>
  <si>
    <t>Площадь зоны: не менее 16 м.кв (4*4 метра)</t>
  </si>
  <si>
    <t>Освещение: Допустимо верхнее искусственное освещение Освещение должно соответствовать средней горизонтальной освещенности, не менее 300лк, по всей площади рабочего участка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</si>
  <si>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</si>
  <si>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</si>
  <si>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Покрытие пола: не требуется</t>
  </si>
  <si>
    <t>Подиум:</t>
  </si>
  <si>
    <t>Влагостойкая фанера или плиты OSB-3 (для подиума)</t>
  </si>
  <si>
    <t>Влагостойкая Фанера (1525*1525*21) или плиты OSB-3 (толщина не менее 21 мм).</t>
  </si>
  <si>
    <t>Брусок 2950х70х45мм  (для подиума)</t>
  </si>
  <si>
    <t>Сухой!!!! и строганный!!!!  Для подиума</t>
  </si>
  <si>
    <t>Болт 100х24мм в сборе с втулкой  (для подиума)</t>
  </si>
  <si>
    <t xml:space="preserve"> Для подиума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</si>
  <si>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</si>
  <si>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</si>
  <si>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</si>
  <si>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>220 Вольт (2 кВт)</t>
  </si>
  <si>
    <t>Щётка подметальная с расщеплённой щетиной 27 см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</si>
  <si>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</si>
  <si>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>Водосгон для пола, 55 см, металл</t>
  </si>
  <si>
    <t>https://novosibirsk.leroymerlin.ru/product/vodosgon-dlya-pola-81972434/</t>
  </si>
  <si>
    <t>Черенок деревянный 120 см древесина/полипропилен</t>
  </si>
  <si>
    <t>https://novosibirsk.leroymerlin.ru/product/cherenok-derevyannyy-120-sm-drevesina-polipropilen-17496815/</t>
  </si>
  <si>
    <t>Уровень пузырьковый, 2 метра</t>
  </si>
  <si>
    <t xml:space="preserve"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глазка. </t>
  </si>
  <si>
    <t xml:space="preserve">Щетка и совок 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</si>
  <si>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работы. </t>
  </si>
  <si>
    <t>Средство подмащивания («стремянка» - высота подъема от пола мах=1,5м)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</si>
  <si>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</si>
  <si>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Пластиковый прямоугольный таз для 90 л, для мусора</t>
  </si>
  <si>
    <t xml:space="preserve"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поверхности. </t>
  </si>
  <si>
    <t>Ведро пластмассовое усиленное 12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</si>
  <si>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</si>
  <si>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Ведро пластмассовое усиленное 20 л</t>
  </si>
  <si>
    <t>https://novosibirsk.leroymerlin.ru/product/vedro-plastmassovoe-usilennoe-20-l-82605210/</t>
  </si>
  <si>
    <t>Пластиковый круглый таз для раствора 40 л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</si>
  <si>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смесей.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</si>
  <si>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</si>
  <si>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</si>
  <si>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Органайзер для саморезов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</si>
  <si>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стенками.</t>
  </si>
  <si>
    <t>Спецодежда, спецобувь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</si>
  <si>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</si>
  <si>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конкурсант привозит с собой</t>
  </si>
  <si>
    <t>СИЗ</t>
  </si>
  <si>
    <t>перчатки (резиновые или из полимерных материалов, защитные очки; наушники или беруши, головной убор (кепка или бандана)</t>
  </si>
  <si>
    <t>Чашка пластиковая Sparta 0.7 л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</si>
  <si>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пластика.</t>
  </si>
  <si>
    <t>Таз строительный прямоугольный 45 л для молдингов</t>
  </si>
  <si>
    <t xml:space="preserve"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поверхности. </t>
  </si>
  <si>
    <t>Ведро Пластиковое с крышкой для фасовки гипса, 25 л</t>
  </si>
  <si>
    <t>https://novosibirsk.tiu.ru/p34782547-vedro-pischevogo-plastika.html</t>
  </si>
  <si>
    <t>Ведро Пластиковое с крышкой для фасовки гипса, 2,5 л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</si>
  <si>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</si>
  <si>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</si>
  <si>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>Оборудование Модуль Г</t>
  </si>
  <si>
    <t>Ведро Пластиковое с крышкой для фасовки, 25 л</t>
  </si>
  <si>
    <t xml:space="preserve">Гипсовая строительная плита  ГСП-А 2500*1200*12,5 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</si>
  <si>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</si>
  <si>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Профиль стоечный ПС 50/50*3000, шт. (Металлический профиль стоечный)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</si>
  <si>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50x50 мм; длина:3000 мм; толщина металла 0,6</t>
  </si>
  <si>
    <t>Профиль направляющий ПН50/40*3000. шт. (Металлический профиль направляющий)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</si>
  <si>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50x40 мм; длина: 3000 мм;толщина металла 0,6</t>
  </si>
  <si>
    <t>Профиль металлический ПУ 25*25*3000 шт. (Металлический КНАУФ-профиль угловой)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</si>
  <si>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</si>
  <si>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>Лента бумажная армирующая шириной 50 мм, рулон (Бумажная армирующая лента), 50 м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</si>
  <si>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</si>
  <si>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Шурупы-саморезы ГКЛ-металл 3,5х25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</si>
  <si>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</si>
  <si>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Шурупы-саморезы ГКЛ-металл 3,5х35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</si>
  <si>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</si>
  <si>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 xml:space="preserve">Плиты минераловатные 1230x610x50 мм 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</si>
  <si>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</si>
  <si>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>Шпаклевка гипсовая высокопрочная, 25 кг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</si>
  <si>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</si>
  <si>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Шпаклевка гипсовая финишная, кг</t>
  </si>
  <si>
    <t>Шпаклевка гипсовая финишная применяется внутри помещений для поверхностного шпаклевания гипсокартонных и гипсоволокистых плит, Расход: 1 кг/м2; Толщина слоя: минимальная 0,2 мм, максимальная: 5 мм; Прочность: на сжатие: не менее 2,0 МПа, на изгиб: не менее 1,0 МПа; размер зерна: 0,15 мм;</t>
  </si>
  <si>
    <t>Малярный флизелин Practic Vlies Band 1.06 м 110 г/м²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</si>
  <si>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</si>
  <si>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Гипс Г-16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</si>
  <si>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</si>
  <si>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</si>
  <si>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</si>
  <si>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Ветошь ХПП 1.3х5 м</t>
  </si>
  <si>
    <t>Ветошь представляет собой лоскуты тканей. Используется как обтирочный материал. Размер лоскутов в среднем 40-60 см</t>
  </si>
  <si>
    <t>Расходные материалы Модуль Г</t>
  </si>
  <si>
    <t>Декоративная штукатурка камешковая шуба</t>
  </si>
  <si>
    <t>Расходные материалы Модуль Д</t>
  </si>
  <si>
    <t>Бумажные полотенца с центральной вытяжкой ЛАЙМА комплект 6 шт., классик, 165 м, белые, 126098</t>
  </si>
  <si>
    <t>https://krasnodar.vseinstrumenti.ru/santehnika/tovary-dlya-vannoj-komnaty-i-tualeta/aksessuary-dlya-tualeta/bumazhnye-polotentsa/lajma/komplekt-6-sht-klassik-165-m-belye-126098/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</si>
  <si>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</si>
  <si>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</si>
  <si>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</si>
  <si>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Питьевая вода в бутылках (0,5 л)</t>
  </si>
  <si>
    <t>Бутыль прозрачный, голубой, Материал ПЭТ(Полиэтилентерефталат), объем - 0,5 л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</si>
  <si>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</si>
  <si>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</si>
  <si>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упаковка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</si>
  <si>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</si>
  <si>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</si>
  <si>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</si>
  <si>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>Плотность обложки- 200 г/кв.м. Внутренний блок, скрепленный по верхнему краю металлическим гребнем, содержит 40 листов с разлиновкой в клетку.</t>
  </si>
  <si>
    <t xml:space="preserve">Бумага </t>
  </si>
  <si>
    <t>80 г/м² А4 пачка 500 листов</t>
  </si>
  <si>
    <t>Фломастеры</t>
  </si>
  <si>
    <t>Набор фломастеров 06цв.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европодвесом.</t>
  </si>
  <si>
    <t>упаковка 6 цветов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</si>
  <si>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</si>
  <si>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</si>
  <si>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>Классическая шариковая ручка с синими чернилами. Корпус ручки изготовлен из пластика, отдельные детали соответствуют цвету чернил.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</si>
  <si>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</si>
  <si>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</si>
  <si>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</si>
  <si>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</si>
  <si>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</si>
  <si>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</si>
  <si>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</si>
  <si>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</si>
  <si>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</si>
  <si>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</si>
  <si>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Бумага для флипчарта</t>
  </si>
  <si>
    <t>Блок содержит 20 листов, размер листов 675x980мм.</t>
  </si>
  <si>
    <t>упак.</t>
  </si>
  <si>
    <t>Файлы прозрачные</t>
  </si>
  <si>
    <t>Очки</t>
  </si>
  <si>
    <t>Для защиты от пыле-стружечных образований</t>
  </si>
  <si>
    <t>резиновые или из полимерных материалов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</si>
  <si>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</si>
  <si>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</si>
  <si>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оборудование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</si>
  <si>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</si>
  <si>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</si>
  <si>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</si>
  <si>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</si>
  <si>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</si>
  <si>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другое</t>
  </si>
  <si>
    <t>Шпатель</t>
  </si>
  <si>
    <t>Ширина лезвия, 150 - 200 мм. Материал лезвия нержавеющая сталь. Материал рукояти пластмасса</t>
  </si>
  <si>
    <t>инструменты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</si>
  <si>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</si>
  <si>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</si>
  <si>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</si>
  <si>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</si>
  <si>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</si>
  <si>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</si>
  <si>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</si>
  <si>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</si>
  <si>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</si>
  <si>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Кромочный рубанок по гипсокартону служит для отделки кромок, снятия фаски при работах с гипсокартоном.Материал корпуса - металл.</t>
  </si>
  <si>
    <t>Ножницы по металлу</t>
  </si>
  <si>
    <t xml:space="preserve">Ножницы по металлу идеально подходят для резки металла толщиной до 1.2 мм.  Головка выполнена из прочной хромованадиевой стали.
</t>
  </si>
  <si>
    <t>Просекатель для соединения металлических профилей</t>
  </si>
  <si>
    <t>Просекатель предназначен для скрепления металлических профилей между собой методом просечки с отгибом.</t>
  </si>
  <si>
    <t>Разметочный шнур с красящим порошком</t>
  </si>
  <si>
    <t xml:space="preserve">Набор: шнуровка в корпусе 30 м и флакон черного мелового порошка используется для проведения как наружных, так и внутренних разметочных работ. 
</t>
  </si>
  <si>
    <t xml:space="preserve"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пространстве.
</t>
  </si>
  <si>
    <t>Плоскогубцы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</si>
  <si>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работы.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</si>
  <si>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</si>
  <si>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</si>
  <si>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</si>
  <si>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</si>
  <si>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</si>
  <si>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>Для работы с гипсовыми растворами. Объем 0.75 мл. 120х65х93 мм. Материал: мягкий пластик.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</si>
  <si>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</si>
  <si>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</si>
  <si>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</si>
  <si>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</si>
  <si>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</si>
  <si>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пилении.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</si>
  <si>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</si>
  <si>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</si>
  <si>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</si>
  <si>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</si>
  <si>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</si>
  <si>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</si>
  <si>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 xml:space="preserve"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  
</t>
  </si>
  <si>
    <t>Рулетка</t>
  </si>
  <si>
    <t>3-5 м</t>
  </si>
  <si>
    <t>Лобзик электрический</t>
  </si>
  <si>
    <t>Для точного пиления как прямого так и фигурного. С возможностью подсоединения строительного пылесоса</t>
  </si>
  <si>
    <t>Пылесос строительный</t>
  </si>
  <si>
    <t xml:space="preserve"> для сбора строительного мусора, продуктов пиления и строгания.</t>
  </si>
  <si>
    <t>Уровень лазерный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</si>
  <si>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условиях.</t>
  </si>
  <si>
    <t>Технический администратор площадки</t>
  </si>
  <si>
    <t>Электронная почта ТАП</t>
  </si>
  <si>
    <t>Моб.телефон ТАП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</si>
  <si>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</si>
  <si>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</si>
  <si>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</si>
  <si>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</si>
  <si>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</si>
  <si>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>Для защиты органов зрения от пыле-стружочных образований, окалин</t>
  </si>
  <si>
    <t>Пилка для ГСП</t>
  </si>
  <si>
    <t>РУЛЕТКА ИЗМЕРИТЕЛЬНАЯ</t>
  </si>
  <si>
    <t>Зона складирования</t>
  </si>
  <si>
    <t>кг</t>
  </si>
  <si>
    <t xml:space="preserve">кг </t>
  </si>
  <si>
    <t>мешок</t>
  </si>
  <si>
    <t xml:space="preserve">шт. </t>
  </si>
  <si>
    <t>Формат А4, 100 шт.</t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</si>
  <si>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</si>
  <si>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</si>
  <si>
    <t>Субъект РФ (регион проведения)</t>
  </si>
  <si>
    <t>Моб.телефон ГЭ</t>
  </si>
  <si>
    <t>Количество экспертов (ГЭ+ЭН+ИЭ+РГО(итоговый этап)+МЭ(финал)) + ТАП</t>
  </si>
  <si>
    <t>РГО - руководитель группы оценки</t>
  </si>
  <si>
    <t>МЭ - международный эксперт</t>
  </si>
  <si>
    <t xml:space="preserve"> Расходные материалы Модуль Г</t>
  </si>
  <si>
    <t xml:space="preserve">Пигмент черный </t>
  </si>
  <si>
    <t>Пигмент оранжевый</t>
  </si>
  <si>
    <t>Региональный этап Чемпионата по профессиональному мастерству «Профессионалы» в 2025 г.</t>
  </si>
  <si>
    <t>Кировская область 43 регион</t>
  </si>
  <si>
    <t xml:space="preserve"> КОГПОБУ "Кировский многопрофильный техникум"</t>
  </si>
  <si>
    <t>610016 Кировская область,г.Киров ул.Уральская 7,</t>
  </si>
  <si>
    <t>09.03.2025-14.03.2025  года</t>
  </si>
  <si>
    <t>Маркелов Александр Владимирович</t>
  </si>
  <si>
    <t>alexander-markelov@mail.ru</t>
  </si>
  <si>
    <t>Зубарев Юрий Васильевич</t>
  </si>
  <si>
    <t>Zubrv75@mail,ru</t>
  </si>
  <si>
    <t>ЭН - эксперт-настав+A20:A26ник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</si>
</sst>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1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wrapText="1"/>
    </xf>
    <xf numFmtId="0" fontId="9" fillId="0" borderId="19" xfId="0" applyFont="1" applyBorder="1" applyAlignment="1">
      <alignment horizontal="justify" vertical="top" wrapText="1"/>
    </xf>
    <xf numFmtId="0" fontId="10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7" fillId="0" borderId="19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wrapText="1"/>
    </xf>
    <xf numFmtId="0" fontId="10" fillId="0" borderId="19" xfId="1" applyFont="1" applyBorder="1" applyAlignment="1">
      <alignment horizontal="left" vertical="center" wrapText="1"/>
    </xf>
    <xf numFmtId="0" fontId="10" fillId="5" borderId="19" xfId="1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vertical="top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justify" vertical="top" wrapText="1"/>
    </xf>
    <xf numFmtId="0" fontId="10" fillId="5" borderId="19" xfId="1" applyFont="1" applyFill="1" applyBorder="1" applyAlignment="1">
      <alignment horizontal="center" vertical="center"/>
    </xf>
    <xf numFmtId="0" fontId="10" fillId="5" borderId="19" xfId="1" applyFont="1" applyFill="1" applyBorder="1"/>
    <xf numFmtId="0" fontId="11" fillId="5" borderId="1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/>
    </xf>
    <xf numFmtId="0" fontId="1" fillId="0" borderId="19" xfId="1" applyBorder="1"/>
    <xf numFmtId="0" fontId="10" fillId="0" borderId="19" xfId="0" applyFont="1" applyBorder="1" applyAlignment="1">
      <alignment vertical="center"/>
    </xf>
    <xf numFmtId="0" fontId="21" fillId="0" borderId="19" xfId="0" applyFont="1" applyBorder="1" applyAlignment="1">
      <alignment horizontal="left" vertical="center" wrapText="1"/>
    </xf>
    <xf numFmtId="0" fontId="11" fillId="6" borderId="19" xfId="0" applyFont="1" applyFill="1" applyBorder="1" applyAlignment="1">
      <alignment vertical="center" wrapText="1"/>
    </xf>
    <xf numFmtId="0" fontId="22" fillId="6" borderId="19" xfId="0" applyFont="1" applyFill="1" applyBorder="1" applyAlignment="1">
      <alignment vertical="center" wrapText="1"/>
    </xf>
    <xf numFmtId="0" fontId="22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10" fillId="0" borderId="19" xfId="1" applyFont="1" applyBorder="1"/>
    <xf numFmtId="0" fontId="11" fillId="0" borderId="19" xfId="0" applyFont="1" applyBorder="1" applyAlignment="1">
      <alignment horizontal="justify" vertical="top" wrapText="1"/>
    </xf>
    <xf numFmtId="0" fontId="3" fillId="0" borderId="1" xfId="1" applyFont="1" applyBorder="1" applyAlignment="1">
      <alignment horizontal="left"/>
    </xf>
    <xf numFmtId="0" fontId="10" fillId="0" borderId="1" xfId="1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" fillId="0" borderId="19" xfId="1" applyFont="1" applyBorder="1"/>
    <xf numFmtId="0" fontId="24" fillId="0" borderId="0" xfId="0" applyFont="1" applyAlignment="1">
      <alignment wrapText="1"/>
    </xf>
    <xf numFmtId="0" fontId="11" fillId="0" borderId="19" xfId="2" applyFont="1" applyFill="1" applyBorder="1" applyAlignment="1">
      <alignment vertical="top" wrapText="1"/>
    </xf>
    <xf numFmtId="0" fontId="25" fillId="0" borderId="19" xfId="2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24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19" xfId="0" applyFont="1" applyBorder="1" applyAlignment="1">
      <alignment horizontal="left" vertical="top"/>
    </xf>
    <xf numFmtId="0" fontId="9" fillId="5" borderId="19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5" borderId="1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21" fillId="0" borderId="19" xfId="0" applyFont="1" applyBorder="1" applyAlignment="1">
      <alignment vertical="top" wrapText="1"/>
    </xf>
    <xf numFmtId="0" fontId="21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/>
    </xf>
    <xf numFmtId="0" fontId="10" fillId="0" borderId="19" xfId="1" applyFont="1" applyBorder="1" applyAlignment="1">
      <alignment vertical="center" wrapText="1"/>
    </xf>
    <xf numFmtId="0" fontId="2" fillId="0" borderId="0" xfId="1" applyFont="1"/>
    <xf numFmtId="0" fontId="11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27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9" fillId="0" borderId="19" xfId="1" applyFont="1" applyBorder="1"/>
    <xf numFmtId="0" fontId="9" fillId="0" borderId="1" xfId="1" applyFont="1" applyBorder="1"/>
    <xf numFmtId="0" fontId="11" fillId="0" borderId="20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9" fillId="0" borderId="15" xfId="1" applyFont="1" applyBorder="1"/>
    <xf numFmtId="0" fontId="17" fillId="0" borderId="19" xfId="0" applyFont="1" applyBorder="1" applyAlignment="1">
      <alignment horizontal="left" vertical="center" wrapText="1"/>
    </xf>
    <xf numFmtId="0" fontId="27" fillId="0" borderId="19" xfId="1" applyFont="1" applyBorder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0" fontId="9" fillId="0" borderId="18" xfId="1" applyFont="1" applyBorder="1" applyAlignment="1">
      <alignment horizontal="center" vertical="center"/>
    </xf>
    <xf numFmtId="0" fontId="33" fillId="0" borderId="0" xfId="1" applyFont="1"/>
    <xf numFmtId="0" fontId="9" fillId="0" borderId="5" xfId="1" applyFont="1" applyBorder="1"/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wrapText="1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/>
    </xf>
    <xf numFmtId="0" fontId="9" fillId="0" borderId="2" xfId="1" applyFont="1" applyBorder="1"/>
    <xf numFmtId="0" fontId="9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32" fillId="0" borderId="15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34" fillId="0" borderId="19" xfId="2" applyFont="1" applyFill="1" applyBorder="1" applyAlignment="1">
      <alignment vertical="center" wrapText="1"/>
    </xf>
    <xf numFmtId="0" fontId="34" fillId="0" borderId="19" xfId="2" applyFont="1" applyFill="1" applyBorder="1" applyAlignment="1">
      <alignment horizontal="left" vertical="center" wrapText="1"/>
    </xf>
    <xf numFmtId="0" fontId="24" fillId="0" borderId="19" xfId="0" applyFont="1" applyBorder="1" applyAlignment="1">
      <alignment wrapText="1"/>
    </xf>
    <xf numFmtId="0" fontId="34" fillId="0" borderId="19" xfId="2" applyFont="1" applyFill="1" applyBorder="1" applyAlignment="1">
      <alignment horizontal="justify" vertical="top" wrapText="1"/>
    </xf>
    <xf numFmtId="0" fontId="9" fillId="0" borderId="19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19" xfId="1" applyFont="1" applyFill="1" applyBorder="1" applyAlignment="1">
      <alignment horizontal="left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top" wrapText="1"/>
    </xf>
    <xf numFmtId="0" fontId="2" fillId="0" borderId="19" xfId="1" applyFont="1" applyFill="1" applyBorder="1"/>
    <xf numFmtId="0" fontId="1" fillId="0" borderId="0" xfId="1" applyFill="1"/>
    <xf numFmtId="0" fontId="11" fillId="0" borderId="1" xfId="1" applyFont="1" applyFill="1" applyBorder="1" applyAlignment="1">
      <alignment horizontal="left"/>
    </xf>
    <xf numFmtId="0" fontId="11" fillId="0" borderId="21" xfId="0" applyFont="1" applyFill="1" applyBorder="1" applyAlignment="1">
      <alignment horizontal="left" vertical="center" wrapText="1"/>
    </xf>
    <xf numFmtId="0" fontId="11" fillId="0" borderId="19" xfId="1" applyFont="1" applyFill="1" applyBorder="1" applyAlignment="1">
      <alignment horizontal="center" vertical="center"/>
    </xf>
    <xf numFmtId="0" fontId="9" fillId="0" borderId="5" xfId="1" applyFont="1" applyFill="1" applyBorder="1"/>
    <xf numFmtId="0" fontId="33" fillId="0" borderId="0" xfId="1" applyFont="1" applyFill="1"/>
    <xf numFmtId="0" fontId="35" fillId="0" borderId="19" xfId="0" applyFont="1" applyBorder="1" applyAlignment="1">
      <alignment wrapText="1"/>
    </xf>
    <xf numFmtId="0" fontId="35" fillId="0" borderId="19" xfId="0" applyFont="1" applyBorder="1" applyAlignment="1">
      <alignment horizontal="left" wrapText="1"/>
    </xf>
    <xf numFmtId="0" fontId="36" fillId="0" borderId="19" xfId="2" applyFont="1" applyBorder="1" applyAlignment="1">
      <alignment horizontal="left" wrapText="1"/>
    </xf>
    <xf numFmtId="0" fontId="37" fillId="0" borderId="19" xfId="2" applyFont="1" applyBorder="1" applyAlignment="1">
      <alignment horizontal="left" wrapText="1"/>
    </xf>
    <xf numFmtId="0" fontId="10" fillId="0" borderId="19" xfId="1" applyFont="1" applyBorder="1" applyAlignment="1">
      <alignment horizontal="left" vertical="top" wrapText="1"/>
    </xf>
    <xf numFmtId="0" fontId="19" fillId="0" borderId="19" xfId="1" applyFont="1" applyBorder="1"/>
    <xf numFmtId="0" fontId="2" fillId="0" borderId="19" xfId="1" applyFont="1" applyBorder="1" applyAlignment="1">
      <alignment horizontal="left" vertical="top" wrapText="1"/>
    </xf>
    <xf numFmtId="0" fontId="3" fillId="0" borderId="19" xfId="1" applyFont="1" applyBorder="1"/>
    <xf numFmtId="0" fontId="26" fillId="2" borderId="19" xfId="1" applyFont="1" applyFill="1" applyBorder="1" applyAlignment="1">
      <alignment horizontal="center" vertical="center"/>
    </xf>
    <xf numFmtId="0" fontId="6" fillId="0" borderId="19" xfId="1" applyFont="1" applyBorder="1"/>
    <xf numFmtId="0" fontId="6" fillId="0" borderId="19" xfId="1" applyFont="1" applyBorder="1" applyAlignment="1">
      <alignment horizontal="left" vertical="top" wrapText="1"/>
    </xf>
    <xf numFmtId="0" fontId="2" fillId="0" borderId="19" xfId="1" applyFont="1" applyBorder="1"/>
    <xf numFmtId="0" fontId="2" fillId="0" borderId="19" xfId="1" applyFont="1" applyFill="1" applyBorder="1" applyAlignment="1">
      <alignment horizontal="left" vertical="top" wrapText="1"/>
    </xf>
    <xf numFmtId="0" fontId="3" fillId="0" borderId="19" xfId="1" applyFont="1" applyFill="1" applyBorder="1"/>
    <xf numFmtId="0" fontId="7" fillId="0" borderId="0" xfId="1" applyFont="1" applyAlignment="1">
      <alignment horizontal="left" vertical="top" wrapText="1"/>
    </xf>
    <xf numFmtId="0" fontId="26" fillId="3" borderId="22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23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0" fillId="0" borderId="11" xfId="1" applyFont="1" applyBorder="1" applyAlignment="1">
      <alignment horizontal="left" vertical="top" wrapText="1"/>
    </xf>
    <xf numFmtId="0" fontId="19" fillId="0" borderId="0" xfId="1" applyFont="1"/>
    <xf numFmtId="0" fontId="19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19" fillId="0" borderId="8" xfId="1" applyFont="1" applyBorder="1"/>
    <xf numFmtId="0" fontId="19" fillId="0" borderId="7" xfId="1" applyFont="1" applyBorder="1"/>
    <xf numFmtId="0" fontId="26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6" fillId="0" borderId="3" xfId="1" applyFont="1" applyBorder="1"/>
    <xf numFmtId="0" fontId="26" fillId="0" borderId="0" xfId="1" applyFont="1"/>
    <xf numFmtId="0" fontId="26" fillId="4" borderId="18" xfId="1" applyFont="1" applyFill="1" applyBorder="1" applyAlignment="1">
      <alignment horizontal="center"/>
    </xf>
    <xf numFmtId="0" fontId="26" fillId="4" borderId="17" xfId="1" applyFont="1" applyFill="1" applyBorder="1" applyAlignment="1">
      <alignment horizontal="center"/>
    </xf>
    <xf numFmtId="0" fontId="26" fillId="4" borderId="5" xfId="1" applyFont="1" applyFill="1" applyBorder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/>
    <xf numFmtId="0" fontId="29" fillId="7" borderId="0" xfId="1" applyFont="1" applyFill="1" applyAlignment="1">
      <alignment horizontal="center" vertical="center" wrapText="1"/>
    </xf>
    <xf numFmtId="0" fontId="30" fillId="0" borderId="0" xfId="1" applyFont="1" applyAlignment="1">
      <alignment horizontal="left" vertical="top" wrapText="1"/>
    </xf>
    <xf numFmtId="0" fontId="26" fillId="2" borderId="24" xfId="1" applyFont="1" applyFill="1" applyBorder="1" applyAlignment="1">
      <alignment horizontal="center" vertical="center"/>
    </xf>
    <xf numFmtId="0" fontId="26" fillId="0" borderId="25" xfId="1" applyFont="1" applyBorder="1"/>
    <xf numFmtId="0" fontId="26" fillId="0" borderId="26" xfId="1" applyFont="1" applyBorder="1"/>
    <xf numFmtId="0" fontId="28" fillId="8" borderId="0" xfId="1" applyFont="1" applyFill="1" applyAlignment="1">
      <alignment horizontal="center"/>
    </xf>
    <xf numFmtId="0" fontId="28" fillId="7" borderId="0" xfId="1" applyFont="1" applyFill="1" applyAlignment="1">
      <alignment horizontal="center" vertical="center" wrapText="1"/>
    </xf>
    <xf numFmtId="0" fontId="30" fillId="0" borderId="0" xfId="1" applyFont="1" applyAlignment="1">
      <alignment horizontal="left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exander-markelov@mail.ru" TargetMode="External"/><Relationship Id="rId1" Type="http://schemas.openxmlformats.org/officeDocument/2006/relationships/hyperlink" Target="mailto:Zubrv75@mail,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kuznetsk.leroymerlin.ru/product/lenta-malyarnaya-48-mm-h-50-m-82205465/" TargetMode="External"/><Relationship Id="rId2" Type="http://schemas.openxmlformats.org/officeDocument/2006/relationships/hyperlink" Target="http://dm-festool.ru/catalog/product/19-akkumulyatornaya-drel-shurupovert-festool-quadrive-drc-18-4.html" TargetMode="External"/><Relationship Id="rId1" Type="http://schemas.openxmlformats.org/officeDocument/2006/relationships/hyperlink" Target="https://stabila-shop.ru/product/ruletka-izmeritelnaja-3m-h-16mm-stabila-bm-30-w-16456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leroymerlin.ru/product/vedro-plastmassovoe-usilennoe-20-l-82605210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6" Type="http://schemas.openxmlformats.org/officeDocument/2006/relationships/hyperlink" Target="https://novosibirsk.leroymerlin.ru/product/vedro-plastmassovoe-usilennoe-20-l-82605210/" TargetMode="External"/><Relationship Id="rId5" Type="http://schemas.openxmlformats.org/officeDocument/2006/relationships/hyperlink" Target="https://novosibirsk.tiu.ru/p34782547-vedro-pischevogo-plastika.html" TargetMode="External"/><Relationship Id="rId4" Type="http://schemas.openxmlformats.org/officeDocument/2006/relationships/hyperlink" Target="https://novosibirsk.tiu.ru/p34782547-vedro-pischevogo-plastika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ovokuznetsk.leroymerlin.ru/product/lenta-malyarnaya-48-mm-h-50-m-82205465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25"/>
  <sheetViews>
    <sheetView workbookViewId="0"/>
  </sheetViews>
  <sheetFormatPr defaultRowHeight="18" x14ac:dyDescent="0.35"/>
  <cols>
    <col min="1" max="1" width="52" style="27" customWidth="1"/>
    <col min="2" max="2" width="98.88671875" style="28" customWidth="1"/>
  </cols>
  <sheetData>
    <row r="2" spans="1:2" ht="18" customHeight="1" x14ac:dyDescent="0.35">
      <c r="B2" s="27"/>
    </row>
    <row r="3" spans="1:2" ht="18" customHeight="1" x14ac:dyDescent="0.3">
      <c r="A3" s="157" t="s">
        <v>45</v>
      </c>
      <c r="B3" s="158" t="s">
        <v>62</v>
      </c>
    </row>
    <row r="4" spans="1:2" ht="14.4" x14ac:dyDescent="0.3">
      <c r="A4" s="157" t="s">
        <v>60</v>
      </c>
      <c r="B4" s="158" t="s">
        <v>346</v>
      </c>
    </row>
    <row r="5" spans="1:2" ht="14.4" x14ac:dyDescent="0.3">
      <c r="A5" s="157" t="s">
        <v>338</v>
      </c>
      <c r="B5" s="158" t="s">
        <v>347</v>
      </c>
    </row>
    <row r="6" spans="1:2" ht="14.4" x14ac:dyDescent="0.3">
      <c r="A6" s="157" t="s">
        <v>51</v>
      </c>
      <c r="B6" s="158" t="s">
        <v>348</v>
      </c>
    </row>
    <row r="7" spans="1:2" ht="14.4" x14ac:dyDescent="0.3">
      <c r="A7" s="157" t="s">
        <v>61</v>
      </c>
      <c r="B7" s="158" t="s">
        <v>349</v>
      </c>
    </row>
    <row r="8" spans="1:2" ht="14.4" x14ac:dyDescent="0.3">
      <c r="A8" s="157" t="s">
        <v>46</v>
      </c>
      <c r="B8" s="158" t="s">
        <v>350</v>
      </c>
    </row>
    <row r="9" spans="1:2" ht="14.4" x14ac:dyDescent="0.3">
      <c r="A9" s="157" t="s">
        <v>47</v>
      </c>
      <c r="B9" s="158" t="s">
        <v>351</v>
      </c>
    </row>
    <row r="10" spans="1:2" ht="14.4" x14ac:dyDescent="0.3">
      <c r="A10" s="157" t="s">
        <v>50</v>
      </c>
      <c r="B10" s="159" t="s">
        <v>352</v>
      </c>
    </row>
    <row r="11" spans="1:2" ht="14.4" x14ac:dyDescent="0.3">
      <c r="A11" s="157" t="s">
        <v>339</v>
      </c>
      <c r="B11" s="158">
        <v>89229696490</v>
      </c>
    </row>
    <row r="12" spans="1:2" ht="14.4" x14ac:dyDescent="0.3">
      <c r="A12" s="157" t="s">
        <v>319</v>
      </c>
      <c r="B12" s="158" t="s">
        <v>353</v>
      </c>
    </row>
    <row r="13" spans="1:2" ht="14.4" x14ac:dyDescent="0.3">
      <c r="A13" s="157" t="s">
        <v>320</v>
      </c>
      <c r="B13" s="160" t="s">
        <v>354</v>
      </c>
    </row>
    <row r="14" spans="1:2" ht="14.4" x14ac:dyDescent="0.3">
      <c r="A14" s="157" t="s">
        <v>321</v>
      </c>
      <c r="B14" s="158">
        <v>89229221074</v>
      </c>
    </row>
    <row r="15" spans="1:2" ht="14.4" x14ac:dyDescent="0.3">
      <c r="A15" s="157" t="s">
        <v>48</v>
      </c>
      <c r="B15" s="158">
        <v>5</v>
      </c>
    </row>
    <row r="16" spans="1:2" ht="14.4" x14ac:dyDescent="0.3">
      <c r="A16" s="157" t="s">
        <v>49</v>
      </c>
      <c r="B16" s="158">
        <v>5</v>
      </c>
    </row>
    <row r="17" spans="1:2" ht="52.95" customHeight="1" x14ac:dyDescent="0.3">
      <c r="A17" s="157" t="s">
        <v>340</v>
      </c>
      <c r="B17" s="158">
        <v>7</v>
      </c>
    </row>
    <row r="18" spans="1:2" ht="6" customHeight="1" x14ac:dyDescent="0.35"/>
    <row r="19" spans="1:2" ht="4.8" customHeight="1" x14ac:dyDescent="0.35"/>
    <row r="20" spans="1:2" ht="18" customHeight="1" x14ac:dyDescent="0.35">
      <c r="A20" s="27" t="s">
        <v>355</v>
      </c>
    </row>
    <row r="21" spans="1:2" ht="18" customHeight="1" x14ac:dyDescent="0.35">
      <c r="A21" s="27" t="s">
        <v>322</v>
      </c>
    </row>
    <row r="22" spans="1:2" ht="18" customHeight="1" x14ac:dyDescent="0.35">
      <c r="A22" s="27" t="s">
        <v>323</v>
      </c>
    </row>
    <row r="23" spans="1:2" ht="18" customHeight="1" x14ac:dyDescent="0.35">
      <c r="A23" s="27" t="s">
        <v>341</v>
      </c>
    </row>
    <row r="24" spans="1:2" ht="18" customHeight="1" x14ac:dyDescent="0.35">
      <c r="A24" s="27" t="s">
        <v>342</v>
      </c>
    </row>
    <row r="25" spans="1:2" ht="16.2" customHeight="1" x14ac:dyDescent="0.35">
      <c r="A25" s="27" t="s">
        <v>324</v>
      </c>
    </row>
  </sheetData>
  <hyperlinks>
    <hyperlink ref="B13" r:id="rId1" xr:uid="{9238AE9F-F31F-4853-BD33-5B52D0685A49}"/>
    <hyperlink ref="B10" r:id="rId2" xr:uid="{CEBC48E7-B799-4F27-BF2F-F9B3F4D2F73D}"/>
  </hyperlinks>
  <pageMargins left="0.7" right="0.7" top="0.75" bottom="0.75" header="0.3" footer="0.3"/>
  <pageSetup paperSize="9" scale="86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6"/>
  <sheetViews>
    <sheetView topLeftCell="A16" zoomScale="76" zoomScaleNormal="76" workbookViewId="0">
      <selection activeCell="E27" sqref="E27"/>
    </sheetView>
  </sheetViews>
  <sheetFormatPr defaultColWidth="14.44140625" defaultRowHeight="14.4" x14ac:dyDescent="0.3"/>
  <cols>
    <col min="1" max="1" width="5.109375" style="24" customWidth="1"/>
    <col min="2" max="2" width="52" style="24" customWidth="1"/>
    <col min="3" max="3" width="30.88671875" style="24" customWidth="1"/>
    <col min="4" max="4" width="22" style="24" customWidth="1"/>
    <col min="5" max="5" width="15.44140625" style="24" customWidth="1"/>
    <col min="6" max="6" width="19.6640625" style="24" bestFit="1" customWidth="1"/>
    <col min="7" max="7" width="14.44140625" style="24" customWidth="1"/>
    <col min="8" max="8" width="25" style="24" bestFit="1" customWidth="1"/>
    <col min="9" max="11" width="8.6640625" style="1" customWidth="1"/>
    <col min="12" max="16384" width="14.44140625" style="1"/>
  </cols>
  <sheetData>
    <row r="1" spans="1:10" x14ac:dyDescent="0.3">
      <c r="A1" s="175" t="s">
        <v>23</v>
      </c>
      <c r="B1" s="176"/>
      <c r="C1" s="176"/>
      <c r="D1" s="176"/>
      <c r="E1" s="176"/>
      <c r="F1" s="176"/>
      <c r="G1" s="176"/>
      <c r="H1" s="176"/>
    </row>
    <row r="2" spans="1:10" ht="21" x14ac:dyDescent="0.4">
      <c r="A2" s="178" t="s">
        <v>58</v>
      </c>
      <c r="B2" s="178"/>
      <c r="C2" s="178"/>
      <c r="D2" s="178"/>
      <c r="E2" s="178"/>
      <c r="F2" s="178"/>
      <c r="G2" s="178"/>
      <c r="H2" s="178"/>
    </row>
    <row r="3" spans="1:10" ht="21" x14ac:dyDescent="0.3">
      <c r="A3" s="179" t="str">
        <f>'Информация о Чемпионате'!B4</f>
        <v>Региональный этап Чемпионата по профессиональному мастерству «Профессионалы» в 2025 г.</v>
      </c>
      <c r="B3" s="179"/>
      <c r="C3" s="179"/>
      <c r="D3" s="179"/>
      <c r="E3" s="179"/>
      <c r="F3" s="179"/>
      <c r="G3" s="179"/>
      <c r="H3" s="179"/>
      <c r="I3" s="25"/>
      <c r="J3" s="25"/>
    </row>
    <row r="4" spans="1:10" ht="21" x14ac:dyDescent="0.4">
      <c r="A4" s="178" t="s">
        <v>59</v>
      </c>
      <c r="B4" s="178"/>
      <c r="C4" s="178"/>
      <c r="D4" s="178"/>
      <c r="E4" s="178"/>
      <c r="F4" s="178"/>
      <c r="G4" s="178"/>
      <c r="H4" s="178"/>
    </row>
    <row r="5" spans="1:10" ht="20.399999999999999" x14ac:dyDescent="0.3">
      <c r="A5" s="177" t="str">
        <f>'Информация о Чемпионате'!B3</f>
        <v>Сухое строительство и штукатурные работы</v>
      </c>
      <c r="B5" s="177"/>
      <c r="C5" s="177"/>
      <c r="D5" s="177"/>
      <c r="E5" s="177"/>
      <c r="F5" s="177"/>
      <c r="G5" s="177"/>
      <c r="H5" s="177"/>
    </row>
    <row r="6" spans="1:10" x14ac:dyDescent="0.3">
      <c r="A6" s="171" t="s">
        <v>25</v>
      </c>
      <c r="B6" s="176"/>
      <c r="C6" s="176"/>
      <c r="D6" s="176"/>
      <c r="E6" s="176"/>
      <c r="F6" s="176"/>
      <c r="G6" s="176"/>
      <c r="H6" s="176"/>
    </row>
    <row r="7" spans="1:10" ht="15.6" x14ac:dyDescent="0.3">
      <c r="A7" s="171" t="s">
        <v>55</v>
      </c>
      <c r="B7" s="171"/>
      <c r="C7" s="180" t="str">
        <f>'Информация о Чемпионате'!B5</f>
        <v>Кировская область 43 регион</v>
      </c>
      <c r="D7" s="180"/>
      <c r="E7" s="180"/>
      <c r="F7" s="180"/>
      <c r="G7" s="180"/>
      <c r="H7" s="180"/>
    </row>
    <row r="8" spans="1:10" ht="15.6" x14ac:dyDescent="0.3">
      <c r="A8" s="171" t="s">
        <v>57</v>
      </c>
      <c r="B8" s="171"/>
      <c r="C8" s="171"/>
      <c r="D8" s="180" t="str">
        <f>'Информация о Чемпионате'!B6</f>
        <v xml:space="preserve"> КОГПОБУ "Кировский многопрофильный техникум"</v>
      </c>
      <c r="E8" s="180"/>
      <c r="F8" s="180"/>
      <c r="G8" s="180"/>
      <c r="H8" s="180"/>
    </row>
    <row r="9" spans="1:10" ht="15.6" x14ac:dyDescent="0.3">
      <c r="A9" s="171" t="s">
        <v>52</v>
      </c>
      <c r="B9" s="171"/>
      <c r="C9" s="171" t="str">
        <f>'Информация о Чемпионате'!B7</f>
        <v>610016 Кировская область,г.Киров ул.Уральская 7,</v>
      </c>
      <c r="D9" s="171"/>
      <c r="E9" s="171"/>
      <c r="F9" s="171"/>
      <c r="G9" s="171"/>
      <c r="H9" s="171"/>
    </row>
    <row r="10" spans="1:10" ht="15.6" x14ac:dyDescent="0.3">
      <c r="A10" s="171" t="s">
        <v>54</v>
      </c>
      <c r="B10" s="171"/>
      <c r="C10" s="171" t="str">
        <f>'Информация о Чемпионате'!B9</f>
        <v>Маркелов Александр Владимирович</v>
      </c>
      <c r="D10" s="171"/>
      <c r="E10" s="171" t="str">
        <f>'Информация о Чемпионате'!B10</f>
        <v>alexander-markelov@mail.ru</v>
      </c>
      <c r="F10" s="171"/>
      <c r="G10" s="171">
        <f>'Информация о Чемпионате'!B11</f>
        <v>89229696490</v>
      </c>
      <c r="H10" s="171"/>
    </row>
    <row r="11" spans="1:10" ht="15.6" x14ac:dyDescent="0.3">
      <c r="A11" s="171" t="s">
        <v>325</v>
      </c>
      <c r="B11" s="171"/>
      <c r="C11" s="171" t="str">
        <f>'Информация о Чемпионате'!B12</f>
        <v>Зубарев Юрий Васильевич</v>
      </c>
      <c r="D11" s="171"/>
      <c r="E11" s="171" t="str">
        <f>'Информация о Чемпионате'!B13</f>
        <v>Zubrv75@mail,ru</v>
      </c>
      <c r="F11" s="171"/>
      <c r="G11" s="171">
        <f>'Информация о Чемпионате'!B14</f>
        <v>89229221074</v>
      </c>
      <c r="H11" s="171"/>
    </row>
    <row r="12" spans="1:10" ht="15.6" x14ac:dyDescent="0.3">
      <c r="A12" s="171" t="s">
        <v>326</v>
      </c>
      <c r="B12" s="171"/>
      <c r="C12" s="171">
        <f>'Информация о Чемпионате'!B17</f>
        <v>7</v>
      </c>
      <c r="D12" s="171"/>
      <c r="E12" s="171"/>
      <c r="F12" s="171"/>
      <c r="G12" s="171"/>
      <c r="H12" s="171"/>
    </row>
    <row r="13" spans="1:10" ht="15.6" x14ac:dyDescent="0.3">
      <c r="A13" s="171" t="s">
        <v>43</v>
      </c>
      <c r="B13" s="171"/>
      <c r="C13" s="171">
        <f>'Информация о Чемпионате'!B15</f>
        <v>5</v>
      </c>
      <c r="D13" s="171"/>
      <c r="E13" s="171"/>
      <c r="F13" s="171"/>
      <c r="G13" s="171"/>
      <c r="H13" s="171"/>
    </row>
    <row r="14" spans="1:10" ht="15.6" x14ac:dyDescent="0.3">
      <c r="A14" s="171" t="s">
        <v>44</v>
      </c>
      <c r="B14" s="171"/>
      <c r="C14" s="171">
        <f>'Информация о Чемпионате'!B16</f>
        <v>5</v>
      </c>
      <c r="D14" s="171"/>
      <c r="E14" s="171"/>
      <c r="F14" s="171"/>
      <c r="G14" s="171"/>
      <c r="H14" s="171"/>
    </row>
    <row r="15" spans="1:10" ht="15.6" x14ac:dyDescent="0.3">
      <c r="A15" s="171" t="s">
        <v>53</v>
      </c>
      <c r="B15" s="171"/>
      <c r="C15" s="171" t="str">
        <f>'Информация о Чемпионате'!B8</f>
        <v>09.03.2025-14.03.2025  года</v>
      </c>
      <c r="D15" s="171"/>
      <c r="E15" s="171"/>
      <c r="F15" s="171"/>
      <c r="G15" s="171"/>
      <c r="H15" s="171"/>
    </row>
    <row r="16" spans="1:10" ht="20.399999999999999" x14ac:dyDescent="0.3">
      <c r="A16" s="172" t="s">
        <v>40</v>
      </c>
      <c r="B16" s="173"/>
      <c r="C16" s="173"/>
      <c r="D16" s="173"/>
      <c r="E16" s="173"/>
      <c r="F16" s="173"/>
      <c r="G16" s="173"/>
      <c r="H16" s="174"/>
    </row>
    <row r="17" spans="1:8" x14ac:dyDescent="0.3">
      <c r="A17" s="167" t="s">
        <v>20</v>
      </c>
      <c r="B17" s="168"/>
      <c r="C17" s="168"/>
      <c r="D17" s="168"/>
      <c r="E17" s="168"/>
      <c r="F17" s="168"/>
      <c r="G17" s="168"/>
      <c r="H17" s="168"/>
    </row>
    <row r="18" spans="1:8" x14ac:dyDescent="0.3">
      <c r="A18" s="163" t="s">
        <v>69</v>
      </c>
      <c r="B18" s="164"/>
      <c r="C18" s="164"/>
      <c r="D18" s="164"/>
      <c r="E18" s="164"/>
      <c r="F18" s="164"/>
      <c r="G18" s="164"/>
      <c r="H18" s="164"/>
    </row>
    <row r="19" spans="1:8" x14ac:dyDescent="0.3">
      <c r="A19" s="163" t="s">
        <v>63</v>
      </c>
      <c r="B19" s="164"/>
      <c r="C19" s="164"/>
      <c r="D19" s="164"/>
      <c r="E19" s="164"/>
      <c r="F19" s="164"/>
      <c r="G19" s="164"/>
      <c r="H19" s="164"/>
    </row>
    <row r="20" spans="1:8" x14ac:dyDescent="0.3">
      <c r="A20" s="163" t="s">
        <v>64</v>
      </c>
      <c r="B20" s="164"/>
      <c r="C20" s="164"/>
      <c r="D20" s="164"/>
      <c r="E20" s="164"/>
      <c r="F20" s="164"/>
      <c r="G20" s="164"/>
      <c r="H20" s="164"/>
    </row>
    <row r="21" spans="1:8" x14ac:dyDescent="0.3">
      <c r="A21" s="163" t="s">
        <v>65</v>
      </c>
      <c r="B21" s="164"/>
      <c r="C21" s="164"/>
      <c r="D21" s="164"/>
      <c r="E21" s="164"/>
      <c r="F21" s="164"/>
      <c r="G21" s="164"/>
      <c r="H21" s="164"/>
    </row>
    <row r="22" spans="1:8" x14ac:dyDescent="0.3">
      <c r="A22" s="163" t="s">
        <v>66</v>
      </c>
      <c r="B22" s="164"/>
      <c r="C22" s="164"/>
      <c r="D22" s="164"/>
      <c r="E22" s="164"/>
      <c r="F22" s="164"/>
      <c r="G22" s="164"/>
      <c r="H22" s="164"/>
    </row>
    <row r="23" spans="1:8" ht="34.5" customHeight="1" x14ac:dyDescent="0.3">
      <c r="A23" s="163" t="s">
        <v>67</v>
      </c>
      <c r="B23" s="164"/>
      <c r="C23" s="164"/>
      <c r="D23" s="164"/>
      <c r="E23" s="164"/>
      <c r="F23" s="164"/>
      <c r="G23" s="164"/>
      <c r="H23" s="164"/>
    </row>
    <row r="24" spans="1:8" ht="31.5" customHeight="1" x14ac:dyDescent="0.3">
      <c r="A24" s="163" t="s">
        <v>68</v>
      </c>
      <c r="B24" s="164"/>
      <c r="C24" s="164"/>
      <c r="D24" s="164"/>
      <c r="E24" s="164"/>
      <c r="F24" s="164"/>
      <c r="G24" s="164"/>
      <c r="H24" s="164"/>
    </row>
    <row r="25" spans="1:8" ht="30" customHeight="1" x14ac:dyDescent="0.3">
      <c r="A25" s="163" t="s">
        <v>56</v>
      </c>
      <c r="B25" s="164"/>
      <c r="C25" s="164"/>
      <c r="D25" s="164"/>
      <c r="E25" s="164"/>
      <c r="F25" s="164"/>
      <c r="G25" s="164"/>
      <c r="H25" s="164"/>
    </row>
    <row r="26" spans="1:8" ht="55.2" x14ac:dyDescent="0.3">
      <c r="A26" s="94" t="s">
        <v>13</v>
      </c>
      <c r="B26" s="66" t="s">
        <v>12</v>
      </c>
      <c r="C26" s="66" t="s">
        <v>11</v>
      </c>
      <c r="D26" s="66" t="s">
        <v>10</v>
      </c>
      <c r="E26" s="66" t="s">
        <v>9</v>
      </c>
      <c r="F26" s="66" t="s">
        <v>8</v>
      </c>
      <c r="G26" s="66" t="s">
        <v>7</v>
      </c>
      <c r="H26" s="66" t="s">
        <v>24</v>
      </c>
    </row>
    <row r="27" spans="1:8" ht="193.5" customHeight="1" x14ac:dyDescent="0.3">
      <c r="A27" s="95">
        <v>1</v>
      </c>
      <c r="B27" s="96" t="s">
        <v>70</v>
      </c>
      <c r="C27" s="26" t="s">
        <v>71</v>
      </c>
      <c r="D27" s="19" t="s">
        <v>21</v>
      </c>
      <c r="E27" s="32">
        <v>1</v>
      </c>
      <c r="F27" s="33" t="s">
        <v>264</v>
      </c>
      <c r="G27" s="98">
        <v>1</v>
      </c>
      <c r="H27" s="72"/>
    </row>
    <row r="28" spans="1:8" ht="84" customHeight="1" x14ac:dyDescent="0.3">
      <c r="A28" s="95">
        <v>2</v>
      </c>
      <c r="B28" s="34" t="s">
        <v>72</v>
      </c>
      <c r="C28" s="26" t="s">
        <v>73</v>
      </c>
      <c r="D28" s="18" t="s">
        <v>22</v>
      </c>
      <c r="E28" s="32">
        <v>4</v>
      </c>
      <c r="F28" s="33" t="s">
        <v>264</v>
      </c>
      <c r="G28" s="98">
        <v>4</v>
      </c>
      <c r="H28" s="72"/>
    </row>
    <row r="29" spans="1:8" s="151" customFormat="1" ht="81" customHeight="1" thickBot="1" x14ac:dyDescent="0.35">
      <c r="A29" s="147">
        <v>3</v>
      </c>
      <c r="B29" s="148" t="s">
        <v>74</v>
      </c>
      <c r="C29" s="149" t="s">
        <v>75</v>
      </c>
      <c r="D29" s="100" t="s">
        <v>17</v>
      </c>
      <c r="E29" s="98">
        <v>2</v>
      </c>
      <c r="F29" s="98" t="s">
        <v>264</v>
      </c>
      <c r="G29" s="98">
        <v>2</v>
      </c>
      <c r="H29" s="150"/>
    </row>
    <row r="30" spans="1:8" s="156" customFormat="1" ht="66.599999999999994" thickBot="1" x14ac:dyDescent="0.35">
      <c r="A30" s="152">
        <v>18</v>
      </c>
      <c r="B30" s="153" t="s">
        <v>84</v>
      </c>
      <c r="C30" s="148" t="s">
        <v>85</v>
      </c>
      <c r="D30" s="154" t="s">
        <v>17</v>
      </c>
      <c r="E30" s="98">
        <v>0.5</v>
      </c>
      <c r="F30" s="142" t="s">
        <v>264</v>
      </c>
      <c r="G30" s="98" t="e">
        <f>PRODUCT(#REF!,E30)</f>
        <v>#REF!</v>
      </c>
      <c r="H30" s="155"/>
    </row>
    <row r="31" spans="1:8" ht="66" x14ac:dyDescent="0.3">
      <c r="A31" s="95">
        <v>4</v>
      </c>
      <c r="B31" s="34" t="s">
        <v>76</v>
      </c>
      <c r="C31" s="26" t="s">
        <v>77</v>
      </c>
      <c r="D31" s="18" t="s">
        <v>22</v>
      </c>
      <c r="E31" s="32">
        <v>1</v>
      </c>
      <c r="F31" s="33" t="s">
        <v>264</v>
      </c>
      <c r="G31" s="98">
        <v>1</v>
      </c>
      <c r="H31" s="72"/>
    </row>
    <row r="32" spans="1:8" ht="52.8" x14ac:dyDescent="0.3">
      <c r="A32" s="95">
        <v>5</v>
      </c>
      <c r="B32" s="35" t="s">
        <v>78</v>
      </c>
      <c r="C32" s="26" t="s">
        <v>79</v>
      </c>
      <c r="D32" s="18" t="s">
        <v>22</v>
      </c>
      <c r="E32" s="36">
        <v>1</v>
      </c>
      <c r="F32" s="33" t="s">
        <v>264</v>
      </c>
      <c r="G32" s="99">
        <v>1</v>
      </c>
      <c r="H32" s="72"/>
    </row>
    <row r="33" spans="1:8" ht="39.6" x14ac:dyDescent="0.3">
      <c r="A33" s="95">
        <v>6</v>
      </c>
      <c r="B33" s="34" t="s">
        <v>80</v>
      </c>
      <c r="C33" s="22" t="s">
        <v>81</v>
      </c>
      <c r="D33" s="18" t="s">
        <v>22</v>
      </c>
      <c r="E33" s="32">
        <v>6</v>
      </c>
      <c r="F33" s="33" t="s">
        <v>264</v>
      </c>
      <c r="G33" s="98">
        <v>6</v>
      </c>
      <c r="H33" s="72"/>
    </row>
    <row r="34" spans="1:8" ht="25.5" customHeight="1" x14ac:dyDescent="0.3">
      <c r="A34" s="95">
        <v>7</v>
      </c>
      <c r="B34" s="37" t="s">
        <v>82</v>
      </c>
      <c r="C34" s="38"/>
      <c r="D34" s="18" t="s">
        <v>22</v>
      </c>
      <c r="E34" s="32">
        <v>2</v>
      </c>
      <c r="F34" s="33" t="s">
        <v>264</v>
      </c>
      <c r="G34" s="98">
        <v>2</v>
      </c>
      <c r="H34" s="72"/>
    </row>
    <row r="35" spans="1:8" ht="25.5" customHeight="1" x14ac:dyDescent="0.3">
      <c r="A35" s="95">
        <v>8</v>
      </c>
      <c r="B35" s="35" t="s">
        <v>83</v>
      </c>
      <c r="C35" s="34"/>
      <c r="D35" s="18" t="s">
        <v>22</v>
      </c>
      <c r="E35" s="32">
        <v>1</v>
      </c>
      <c r="F35" s="33" t="s">
        <v>264</v>
      </c>
      <c r="G35" s="98">
        <v>1</v>
      </c>
      <c r="H35" s="72"/>
    </row>
    <row r="36" spans="1:8" ht="145.19999999999999" x14ac:dyDescent="0.3">
      <c r="A36" s="95">
        <v>9</v>
      </c>
      <c r="B36" s="34" t="s">
        <v>87</v>
      </c>
      <c r="C36" s="26" t="s">
        <v>88</v>
      </c>
      <c r="D36" s="18" t="s">
        <v>22</v>
      </c>
      <c r="E36" s="32">
        <v>2</v>
      </c>
      <c r="F36" s="33" t="s">
        <v>264</v>
      </c>
      <c r="G36" s="98">
        <v>2</v>
      </c>
      <c r="H36" s="72"/>
    </row>
    <row r="37" spans="1:8" ht="172.2" x14ac:dyDescent="0.3">
      <c r="A37" s="95">
        <v>10</v>
      </c>
      <c r="B37" s="23" t="s">
        <v>89</v>
      </c>
      <c r="C37" s="42" t="s">
        <v>90</v>
      </c>
      <c r="D37" s="18" t="s">
        <v>22</v>
      </c>
      <c r="E37" s="32">
        <v>1</v>
      </c>
      <c r="F37" s="33" t="s">
        <v>264</v>
      </c>
      <c r="G37" s="98">
        <v>1</v>
      </c>
      <c r="H37" s="72"/>
    </row>
    <row r="38" spans="1:8" ht="39.6" x14ac:dyDescent="0.3">
      <c r="A38" s="95">
        <v>11</v>
      </c>
      <c r="B38" s="37" t="s">
        <v>91</v>
      </c>
      <c r="C38" s="35" t="s">
        <v>92</v>
      </c>
      <c r="D38" s="18" t="s">
        <v>22</v>
      </c>
      <c r="E38" s="32">
        <v>1</v>
      </c>
      <c r="F38" s="33" t="s">
        <v>264</v>
      </c>
      <c r="G38" s="98">
        <v>1</v>
      </c>
      <c r="H38" s="72"/>
    </row>
    <row r="39" spans="1:8" ht="20.399999999999999" x14ac:dyDescent="0.3">
      <c r="A39" s="165" t="s">
        <v>41</v>
      </c>
      <c r="B39" s="166"/>
      <c r="C39" s="166"/>
      <c r="D39" s="166"/>
      <c r="E39" s="166"/>
      <c r="F39" s="166"/>
      <c r="G39" s="166"/>
      <c r="H39" s="166"/>
    </row>
    <row r="40" spans="1:8" x14ac:dyDescent="0.3">
      <c r="A40" s="167" t="s">
        <v>20</v>
      </c>
      <c r="B40" s="168"/>
      <c r="C40" s="168"/>
      <c r="D40" s="168"/>
      <c r="E40" s="168"/>
      <c r="F40" s="168"/>
      <c r="G40" s="168"/>
      <c r="H40" s="168"/>
    </row>
    <row r="41" spans="1:8" x14ac:dyDescent="0.3">
      <c r="A41" s="163" t="s">
        <v>33</v>
      </c>
      <c r="B41" s="164"/>
      <c r="C41" s="164"/>
      <c r="D41" s="164"/>
      <c r="E41" s="164"/>
      <c r="F41" s="164"/>
      <c r="G41" s="164"/>
      <c r="H41" s="164"/>
    </row>
    <row r="42" spans="1:8" x14ac:dyDescent="0.3">
      <c r="A42" s="163" t="s">
        <v>93</v>
      </c>
      <c r="B42" s="164"/>
      <c r="C42" s="164"/>
      <c r="D42" s="164"/>
      <c r="E42" s="164"/>
      <c r="F42" s="164"/>
      <c r="G42" s="164"/>
      <c r="H42" s="164"/>
    </row>
    <row r="43" spans="1:8" x14ac:dyDescent="0.3">
      <c r="A43" s="163" t="s">
        <v>94</v>
      </c>
      <c r="B43" s="164"/>
      <c r="C43" s="164"/>
      <c r="D43" s="164"/>
      <c r="E43" s="164"/>
      <c r="F43" s="164"/>
      <c r="G43" s="164"/>
      <c r="H43" s="164"/>
    </row>
    <row r="44" spans="1:8" x14ac:dyDescent="0.3">
      <c r="A44" s="163" t="s">
        <v>95</v>
      </c>
      <c r="B44" s="164"/>
      <c r="C44" s="164"/>
      <c r="D44" s="164"/>
      <c r="E44" s="164"/>
      <c r="F44" s="164"/>
      <c r="G44" s="164"/>
      <c r="H44" s="164"/>
    </row>
    <row r="45" spans="1:8" x14ac:dyDescent="0.3">
      <c r="A45" s="163" t="s">
        <v>96</v>
      </c>
      <c r="B45" s="164"/>
      <c r="C45" s="164"/>
      <c r="D45" s="164"/>
      <c r="E45" s="164"/>
      <c r="F45" s="164"/>
      <c r="G45" s="164"/>
      <c r="H45" s="164"/>
    </row>
    <row r="46" spans="1:8" x14ac:dyDescent="0.3">
      <c r="A46" s="163" t="s">
        <v>97</v>
      </c>
      <c r="B46" s="164"/>
      <c r="C46" s="164"/>
      <c r="D46" s="164"/>
      <c r="E46" s="164"/>
      <c r="F46" s="164"/>
      <c r="G46" s="164"/>
      <c r="H46" s="164"/>
    </row>
    <row r="47" spans="1:8" x14ac:dyDescent="0.3">
      <c r="A47" s="163" t="s">
        <v>98</v>
      </c>
      <c r="B47" s="164"/>
      <c r="C47" s="164"/>
      <c r="D47" s="164"/>
      <c r="E47" s="164"/>
      <c r="F47" s="164"/>
      <c r="G47" s="164"/>
      <c r="H47" s="164"/>
    </row>
    <row r="48" spans="1:8" x14ac:dyDescent="0.3">
      <c r="A48" s="163" t="s">
        <v>56</v>
      </c>
      <c r="B48" s="164"/>
      <c r="C48" s="164"/>
      <c r="D48" s="164"/>
      <c r="E48" s="164"/>
      <c r="F48" s="164"/>
      <c r="G48" s="164"/>
      <c r="H48" s="164"/>
    </row>
    <row r="49" spans="1:8" ht="81.75" customHeight="1" x14ac:dyDescent="0.3">
      <c r="A49" s="66" t="s">
        <v>13</v>
      </c>
      <c r="B49" s="66" t="s">
        <v>12</v>
      </c>
      <c r="C49" s="66" t="s">
        <v>11</v>
      </c>
      <c r="D49" s="66" t="s">
        <v>10</v>
      </c>
      <c r="E49" s="66" t="s">
        <v>9</v>
      </c>
      <c r="F49" s="66" t="s">
        <v>8</v>
      </c>
      <c r="G49" s="66" t="s">
        <v>7</v>
      </c>
      <c r="H49" s="66" t="s">
        <v>24</v>
      </c>
    </row>
    <row r="50" spans="1:8" ht="39.6" x14ac:dyDescent="0.3">
      <c r="A50" s="66">
        <v>1</v>
      </c>
      <c r="B50" s="43" t="s">
        <v>99</v>
      </c>
      <c r="C50" s="26" t="s">
        <v>100</v>
      </c>
      <c r="D50" s="19" t="s">
        <v>21</v>
      </c>
      <c r="E50" s="18">
        <v>1</v>
      </c>
      <c r="F50" s="32" t="s">
        <v>264</v>
      </c>
      <c r="G50" s="100">
        <v>1</v>
      </c>
      <c r="H50" s="72"/>
    </row>
    <row r="51" spans="1:8" ht="26.4" x14ac:dyDescent="0.3">
      <c r="A51" s="66">
        <v>2</v>
      </c>
      <c r="B51" s="11" t="s">
        <v>36</v>
      </c>
      <c r="C51" s="11" t="s">
        <v>101</v>
      </c>
      <c r="D51" s="18" t="s">
        <v>15</v>
      </c>
      <c r="E51" s="32">
        <v>1</v>
      </c>
      <c r="F51" s="32" t="s">
        <v>264</v>
      </c>
      <c r="G51" s="98">
        <f>PRODUCT(C13,E51)</f>
        <v>5</v>
      </c>
      <c r="H51" s="72"/>
    </row>
    <row r="52" spans="1:8" ht="26.4" x14ac:dyDescent="0.3">
      <c r="A52" s="66">
        <v>3</v>
      </c>
      <c r="B52" s="35" t="s">
        <v>102</v>
      </c>
      <c r="C52" s="35" t="s">
        <v>103</v>
      </c>
      <c r="D52" s="18" t="s">
        <v>15</v>
      </c>
      <c r="E52" s="32">
        <v>2</v>
      </c>
      <c r="F52" s="32" t="s">
        <v>264</v>
      </c>
      <c r="G52" s="98">
        <v>2</v>
      </c>
      <c r="H52" s="72"/>
    </row>
    <row r="53" spans="1:8" ht="26.4" x14ac:dyDescent="0.3">
      <c r="A53" s="66">
        <v>4</v>
      </c>
      <c r="B53" s="11" t="s">
        <v>37</v>
      </c>
      <c r="C53" s="11" t="s">
        <v>104</v>
      </c>
      <c r="D53" s="18" t="s">
        <v>22</v>
      </c>
      <c r="E53" s="32">
        <v>1</v>
      </c>
      <c r="F53" s="32" t="s">
        <v>264</v>
      </c>
      <c r="G53" s="98">
        <v>1</v>
      </c>
      <c r="H53" s="72"/>
    </row>
    <row r="54" spans="1:8" ht="52.8" x14ac:dyDescent="0.3">
      <c r="A54" s="66">
        <v>5</v>
      </c>
      <c r="B54" s="46" t="s">
        <v>105</v>
      </c>
      <c r="C54" s="11" t="s">
        <v>106</v>
      </c>
      <c r="D54" s="18" t="s">
        <v>22</v>
      </c>
      <c r="E54" s="32">
        <v>1</v>
      </c>
      <c r="F54" s="32" t="s">
        <v>264</v>
      </c>
      <c r="G54" s="98">
        <f>PRODUCT(C13,E54)</f>
        <v>5</v>
      </c>
      <c r="H54" s="72"/>
    </row>
    <row r="55" spans="1:8" x14ac:dyDescent="0.3">
      <c r="A55" s="66">
        <v>6</v>
      </c>
      <c r="B55" s="35" t="s">
        <v>78</v>
      </c>
      <c r="C55" s="26" t="s">
        <v>107</v>
      </c>
      <c r="D55" s="18" t="s">
        <v>22</v>
      </c>
      <c r="E55" s="32">
        <v>1</v>
      </c>
      <c r="F55" s="32" t="s">
        <v>264</v>
      </c>
      <c r="G55" s="98">
        <v>1</v>
      </c>
      <c r="H55" s="72"/>
    </row>
    <row r="56" spans="1:8" ht="20.399999999999999" x14ac:dyDescent="0.3">
      <c r="A56" s="165" t="s">
        <v>42</v>
      </c>
      <c r="B56" s="166"/>
      <c r="C56" s="166"/>
      <c r="D56" s="166"/>
      <c r="E56" s="166"/>
      <c r="F56" s="166"/>
      <c r="G56" s="166"/>
      <c r="H56" s="166"/>
    </row>
    <row r="57" spans="1:8" x14ac:dyDescent="0.3">
      <c r="A57" s="167" t="s">
        <v>20</v>
      </c>
      <c r="B57" s="168"/>
      <c r="C57" s="168"/>
      <c r="D57" s="168"/>
      <c r="E57" s="168"/>
      <c r="F57" s="168"/>
      <c r="G57" s="168"/>
      <c r="H57" s="168"/>
    </row>
    <row r="58" spans="1:8" x14ac:dyDescent="0.3">
      <c r="A58" s="169" t="s">
        <v>123</v>
      </c>
      <c r="B58" s="170"/>
      <c r="C58" s="170"/>
      <c r="D58" s="170"/>
      <c r="E58" s="170"/>
      <c r="F58" s="170"/>
      <c r="G58" s="170"/>
      <c r="H58" s="170"/>
    </row>
    <row r="59" spans="1:8" x14ac:dyDescent="0.3">
      <c r="A59" s="163" t="s">
        <v>93</v>
      </c>
      <c r="B59" s="164"/>
      <c r="C59" s="164"/>
      <c r="D59" s="164"/>
      <c r="E59" s="164"/>
      <c r="F59" s="164"/>
      <c r="G59" s="164"/>
      <c r="H59" s="164"/>
    </row>
    <row r="60" spans="1:8" x14ac:dyDescent="0.3">
      <c r="A60" s="163" t="s">
        <v>19</v>
      </c>
      <c r="B60" s="164"/>
      <c r="C60" s="164"/>
      <c r="D60" s="164"/>
      <c r="E60" s="164"/>
      <c r="F60" s="164"/>
      <c r="G60" s="164"/>
      <c r="H60" s="164"/>
    </row>
    <row r="61" spans="1:8" x14ac:dyDescent="0.3">
      <c r="A61" s="163" t="s">
        <v>108</v>
      </c>
      <c r="B61" s="164"/>
      <c r="C61" s="164"/>
      <c r="D61" s="164"/>
      <c r="E61" s="164"/>
      <c r="F61" s="164"/>
      <c r="G61" s="164"/>
      <c r="H61" s="164"/>
    </row>
    <row r="62" spans="1:8" x14ac:dyDescent="0.3">
      <c r="A62" s="163" t="s">
        <v>96</v>
      </c>
      <c r="B62" s="164"/>
      <c r="C62" s="164"/>
      <c r="D62" s="164"/>
      <c r="E62" s="164"/>
      <c r="F62" s="164"/>
      <c r="G62" s="164"/>
      <c r="H62" s="164"/>
    </row>
    <row r="63" spans="1:8" x14ac:dyDescent="0.3">
      <c r="A63" s="163" t="s">
        <v>97</v>
      </c>
      <c r="B63" s="164"/>
      <c r="C63" s="164"/>
      <c r="D63" s="164"/>
      <c r="E63" s="164"/>
      <c r="F63" s="164"/>
      <c r="G63" s="164"/>
      <c r="H63" s="164"/>
    </row>
    <row r="64" spans="1:8" x14ac:dyDescent="0.3">
      <c r="A64" s="163" t="s">
        <v>98</v>
      </c>
      <c r="B64" s="164"/>
      <c r="C64" s="164"/>
      <c r="D64" s="164"/>
      <c r="E64" s="164"/>
      <c r="F64" s="164"/>
      <c r="G64" s="164"/>
      <c r="H64" s="164"/>
    </row>
    <row r="65" spans="1:8" x14ac:dyDescent="0.3">
      <c r="A65" s="163" t="s">
        <v>56</v>
      </c>
      <c r="B65" s="164"/>
      <c r="C65" s="164"/>
      <c r="D65" s="164"/>
      <c r="E65" s="164"/>
      <c r="F65" s="164"/>
      <c r="G65" s="164"/>
      <c r="H65" s="164"/>
    </row>
    <row r="66" spans="1:8" ht="75" customHeight="1" x14ac:dyDescent="0.3">
      <c r="A66" s="94" t="s">
        <v>13</v>
      </c>
      <c r="B66" s="66" t="s">
        <v>12</v>
      </c>
      <c r="C66" s="66" t="s">
        <v>11</v>
      </c>
      <c r="D66" s="66" t="s">
        <v>10</v>
      </c>
      <c r="E66" s="66" t="s">
        <v>9</v>
      </c>
      <c r="F66" s="66" t="s">
        <v>8</v>
      </c>
      <c r="G66" s="66" t="s">
        <v>7</v>
      </c>
      <c r="H66" s="66" t="s">
        <v>24</v>
      </c>
    </row>
    <row r="67" spans="1:8" ht="39.6" x14ac:dyDescent="0.3">
      <c r="A67" s="20">
        <v>1</v>
      </c>
      <c r="B67" s="43" t="s">
        <v>99</v>
      </c>
      <c r="C67" s="26" t="s">
        <v>100</v>
      </c>
      <c r="D67" s="19" t="s">
        <v>21</v>
      </c>
      <c r="E67" s="18">
        <v>2</v>
      </c>
      <c r="F67" s="32" t="s">
        <v>264</v>
      </c>
      <c r="G67" s="101">
        <v>2</v>
      </c>
      <c r="H67" s="66"/>
    </row>
    <row r="68" spans="1:8" ht="95.25" customHeight="1" x14ac:dyDescent="0.3">
      <c r="A68" s="20">
        <v>2</v>
      </c>
      <c r="B68" s="49" t="s">
        <v>109</v>
      </c>
      <c r="C68" s="50" t="s">
        <v>110</v>
      </c>
      <c r="D68" s="51" t="s">
        <v>18</v>
      </c>
      <c r="E68" s="45">
        <v>1</v>
      </c>
      <c r="F68" s="32" t="s">
        <v>264</v>
      </c>
      <c r="G68" s="98">
        <v>1</v>
      </c>
      <c r="H68" s="72"/>
    </row>
    <row r="69" spans="1:8" ht="39.6" x14ac:dyDescent="0.3">
      <c r="A69" s="20">
        <v>3</v>
      </c>
      <c r="B69" s="46" t="s">
        <v>111</v>
      </c>
      <c r="C69" s="46" t="s">
        <v>112</v>
      </c>
      <c r="D69" s="51" t="s">
        <v>18</v>
      </c>
      <c r="E69" s="45">
        <v>1</v>
      </c>
      <c r="F69" s="32" t="s">
        <v>264</v>
      </c>
      <c r="G69" s="98">
        <v>1</v>
      </c>
      <c r="H69" s="72"/>
    </row>
    <row r="70" spans="1:8" x14ac:dyDescent="0.3">
      <c r="A70" s="20">
        <v>4</v>
      </c>
      <c r="B70" s="52" t="s">
        <v>113</v>
      </c>
      <c r="C70" s="46"/>
      <c r="D70" s="51" t="s">
        <v>17</v>
      </c>
      <c r="E70" s="45">
        <v>1</v>
      </c>
      <c r="F70" s="32" t="s">
        <v>264</v>
      </c>
      <c r="G70" s="98">
        <v>1</v>
      </c>
      <c r="H70" s="72"/>
    </row>
    <row r="71" spans="1:8" x14ac:dyDescent="0.3">
      <c r="A71" s="20">
        <v>5</v>
      </c>
      <c r="B71" s="46" t="s">
        <v>16</v>
      </c>
      <c r="C71" s="46" t="s">
        <v>32</v>
      </c>
      <c r="D71" s="51" t="s">
        <v>15</v>
      </c>
      <c r="E71" s="45">
        <v>5</v>
      </c>
      <c r="F71" s="32" t="s">
        <v>264</v>
      </c>
      <c r="G71" s="98">
        <v>5</v>
      </c>
      <c r="H71" s="72"/>
    </row>
    <row r="72" spans="1:8" ht="26.4" x14ac:dyDescent="0.3">
      <c r="A72" s="20">
        <v>6</v>
      </c>
      <c r="B72" s="46" t="s">
        <v>36</v>
      </c>
      <c r="C72" s="46" t="s">
        <v>114</v>
      </c>
      <c r="D72" s="51" t="s">
        <v>15</v>
      </c>
      <c r="E72" s="45">
        <v>11</v>
      </c>
      <c r="F72" s="32" t="s">
        <v>264</v>
      </c>
      <c r="G72" s="98">
        <v>11</v>
      </c>
      <c r="H72" s="72"/>
    </row>
    <row r="73" spans="1:8" ht="26.4" x14ac:dyDescent="0.3">
      <c r="A73" s="20">
        <v>7</v>
      </c>
      <c r="B73" s="53" t="s">
        <v>37</v>
      </c>
      <c r="C73" s="46" t="s">
        <v>104</v>
      </c>
      <c r="D73" s="44" t="s">
        <v>22</v>
      </c>
      <c r="E73" s="45">
        <v>2</v>
      </c>
      <c r="F73" s="32" t="s">
        <v>264</v>
      </c>
      <c r="G73" s="98">
        <v>2</v>
      </c>
      <c r="H73" s="72"/>
    </row>
    <row r="74" spans="1:8" ht="26.4" x14ac:dyDescent="0.3">
      <c r="A74" s="20">
        <v>8</v>
      </c>
      <c r="B74" s="46" t="s">
        <v>115</v>
      </c>
      <c r="C74" s="46" t="s">
        <v>116</v>
      </c>
      <c r="D74" s="44" t="s">
        <v>22</v>
      </c>
      <c r="E74" s="45">
        <v>1</v>
      </c>
      <c r="F74" s="32" t="s">
        <v>264</v>
      </c>
      <c r="G74" s="98">
        <v>1</v>
      </c>
      <c r="H74" s="72"/>
    </row>
    <row r="75" spans="1:8" x14ac:dyDescent="0.3">
      <c r="A75" s="20">
        <v>9</v>
      </c>
      <c r="B75" s="53" t="s">
        <v>78</v>
      </c>
      <c r="C75" s="54" t="s">
        <v>117</v>
      </c>
      <c r="D75" s="44" t="s">
        <v>22</v>
      </c>
      <c r="E75" s="45">
        <v>2</v>
      </c>
      <c r="F75" s="32" t="s">
        <v>264</v>
      </c>
      <c r="G75" s="98">
        <v>2</v>
      </c>
      <c r="H75" s="72"/>
    </row>
    <row r="76" spans="1:8" ht="26.4" x14ac:dyDescent="0.3">
      <c r="A76" s="20">
        <v>10</v>
      </c>
      <c r="B76" s="53" t="s">
        <v>118</v>
      </c>
      <c r="C76" s="54" t="s">
        <v>119</v>
      </c>
      <c r="D76" s="44" t="s">
        <v>22</v>
      </c>
      <c r="E76" s="45">
        <v>1</v>
      </c>
      <c r="F76" s="32" t="s">
        <v>264</v>
      </c>
      <c r="G76" s="98">
        <v>1</v>
      </c>
      <c r="H76" s="72"/>
    </row>
    <row r="77" spans="1:8" ht="20.399999999999999" x14ac:dyDescent="0.3">
      <c r="A77" s="165" t="s">
        <v>14</v>
      </c>
      <c r="B77" s="166"/>
      <c r="C77" s="166"/>
      <c r="D77" s="166"/>
      <c r="E77" s="166"/>
      <c r="F77" s="166"/>
      <c r="G77" s="166"/>
      <c r="H77" s="166"/>
    </row>
    <row r="78" spans="1:8" ht="75.75" customHeight="1" x14ac:dyDescent="0.3">
      <c r="A78" s="94" t="s">
        <v>13</v>
      </c>
      <c r="B78" s="66" t="s">
        <v>12</v>
      </c>
      <c r="C78" s="66" t="s">
        <v>11</v>
      </c>
      <c r="D78" s="66" t="s">
        <v>10</v>
      </c>
      <c r="E78" s="66" t="s">
        <v>9</v>
      </c>
      <c r="F78" s="66" t="s">
        <v>8</v>
      </c>
      <c r="G78" s="66" t="s">
        <v>7</v>
      </c>
      <c r="H78" s="66" t="s">
        <v>24</v>
      </c>
    </row>
    <row r="79" spans="1:8" ht="26.4" x14ac:dyDescent="0.3">
      <c r="A79" s="95">
        <v>1</v>
      </c>
      <c r="B79" s="72" t="s">
        <v>6</v>
      </c>
      <c r="C79" s="10" t="s">
        <v>120</v>
      </c>
      <c r="D79" s="64" t="s">
        <v>3</v>
      </c>
      <c r="E79" s="19">
        <v>1</v>
      </c>
      <c r="F79" s="64" t="s">
        <v>264</v>
      </c>
      <c r="G79" s="102">
        <v>1</v>
      </c>
      <c r="H79" s="72"/>
    </row>
    <row r="80" spans="1:8" ht="26.4" x14ac:dyDescent="0.3">
      <c r="A80" s="95">
        <v>2</v>
      </c>
      <c r="B80" s="72" t="s">
        <v>5</v>
      </c>
      <c r="C80" s="26" t="s">
        <v>121</v>
      </c>
      <c r="D80" s="64" t="s">
        <v>3</v>
      </c>
      <c r="E80" s="19">
        <v>1</v>
      </c>
      <c r="F80" s="64" t="s">
        <v>264</v>
      </c>
      <c r="G80" s="102">
        <v>1</v>
      </c>
      <c r="H80" s="72"/>
    </row>
    <row r="81" spans="1:8" ht="118.8" x14ac:dyDescent="0.3">
      <c r="A81" s="95">
        <v>3</v>
      </c>
      <c r="B81" s="72" t="s">
        <v>4</v>
      </c>
      <c r="C81" s="26" t="s">
        <v>122</v>
      </c>
      <c r="D81" s="64" t="s">
        <v>3</v>
      </c>
      <c r="E81" s="19">
        <v>1</v>
      </c>
      <c r="F81" s="64" t="s">
        <v>264</v>
      </c>
      <c r="G81" s="102">
        <v>1</v>
      </c>
      <c r="H81" s="72"/>
    </row>
    <row r="82" spans="1:8" ht="20.399999999999999" x14ac:dyDescent="0.3">
      <c r="A82" s="165" t="s">
        <v>330</v>
      </c>
      <c r="B82" s="166"/>
      <c r="C82" s="166"/>
      <c r="D82" s="166"/>
      <c r="E82" s="166"/>
      <c r="F82" s="166"/>
      <c r="G82" s="166"/>
      <c r="H82" s="166"/>
    </row>
    <row r="83" spans="1:8" x14ac:dyDescent="0.3">
      <c r="A83" s="167" t="s">
        <v>20</v>
      </c>
      <c r="B83" s="168"/>
      <c r="C83" s="168"/>
      <c r="D83" s="168"/>
      <c r="E83" s="168"/>
      <c r="F83" s="168"/>
      <c r="G83" s="168"/>
      <c r="H83" s="168"/>
    </row>
    <row r="84" spans="1:8" x14ac:dyDescent="0.3">
      <c r="A84" s="163" t="s">
        <v>123</v>
      </c>
      <c r="B84" s="164"/>
      <c r="C84" s="164"/>
      <c r="D84" s="164"/>
      <c r="E84" s="164"/>
      <c r="F84" s="164"/>
      <c r="G84" s="164"/>
      <c r="H84" s="164"/>
    </row>
    <row r="85" spans="1:8" x14ac:dyDescent="0.3">
      <c r="A85" s="161" t="s">
        <v>124</v>
      </c>
      <c r="B85" s="162"/>
      <c r="C85" s="162"/>
      <c r="D85" s="162"/>
      <c r="E85" s="162"/>
      <c r="F85" s="162"/>
      <c r="G85" s="162"/>
      <c r="H85" s="162"/>
    </row>
    <row r="86" spans="1:8" x14ac:dyDescent="0.3">
      <c r="A86" s="163" t="s">
        <v>19</v>
      </c>
      <c r="B86" s="164"/>
      <c r="C86" s="164"/>
      <c r="D86" s="164"/>
      <c r="E86" s="164"/>
      <c r="F86" s="164"/>
      <c r="G86" s="164"/>
      <c r="H86" s="164"/>
    </row>
    <row r="87" spans="1:8" x14ac:dyDescent="0.3">
      <c r="A87" s="163" t="s">
        <v>125</v>
      </c>
      <c r="B87" s="164"/>
      <c r="C87" s="164"/>
      <c r="D87" s="164"/>
      <c r="E87" s="164"/>
      <c r="F87" s="164"/>
      <c r="G87" s="164"/>
      <c r="H87" s="164"/>
    </row>
    <row r="88" spans="1:8" x14ac:dyDescent="0.3">
      <c r="A88" s="161" t="s">
        <v>126</v>
      </c>
      <c r="B88" s="162"/>
      <c r="C88" s="162"/>
      <c r="D88" s="162"/>
      <c r="E88" s="162"/>
      <c r="F88" s="162"/>
      <c r="G88" s="162"/>
      <c r="H88" s="162"/>
    </row>
    <row r="89" spans="1:8" x14ac:dyDescent="0.3">
      <c r="A89" s="161" t="s">
        <v>127</v>
      </c>
      <c r="B89" s="162"/>
      <c r="C89" s="162"/>
      <c r="D89" s="162"/>
      <c r="E89" s="162"/>
      <c r="F89" s="162"/>
      <c r="G89" s="162"/>
      <c r="H89" s="162"/>
    </row>
    <row r="90" spans="1:8" x14ac:dyDescent="0.3">
      <c r="A90" s="161" t="s">
        <v>34</v>
      </c>
      <c r="B90" s="162"/>
      <c r="C90" s="162"/>
      <c r="D90" s="162"/>
      <c r="E90" s="162"/>
      <c r="F90" s="162"/>
      <c r="G90" s="162"/>
      <c r="H90" s="162"/>
    </row>
    <row r="91" spans="1:8" x14ac:dyDescent="0.3">
      <c r="A91" s="161" t="s">
        <v>35</v>
      </c>
      <c r="B91" s="162"/>
      <c r="C91" s="162"/>
      <c r="D91" s="162"/>
      <c r="E91" s="162"/>
      <c r="F91" s="162"/>
      <c r="G91" s="162"/>
      <c r="H91" s="162"/>
    </row>
    <row r="92" spans="1:8" ht="77.25" customHeight="1" x14ac:dyDescent="0.3">
      <c r="A92" s="94" t="s">
        <v>13</v>
      </c>
      <c r="B92" s="66" t="s">
        <v>12</v>
      </c>
      <c r="C92" s="66" t="s">
        <v>11</v>
      </c>
      <c r="D92" s="66" t="s">
        <v>10</v>
      </c>
      <c r="E92" s="66" t="s">
        <v>9</v>
      </c>
      <c r="F92" s="66" t="s">
        <v>8</v>
      </c>
      <c r="G92" s="66" t="s">
        <v>7</v>
      </c>
      <c r="H92" s="66" t="s">
        <v>24</v>
      </c>
    </row>
    <row r="93" spans="1:8" ht="52.8" x14ac:dyDescent="0.3">
      <c r="A93" s="95">
        <v>1</v>
      </c>
      <c r="B93" s="35" t="s">
        <v>128</v>
      </c>
      <c r="C93" s="56" t="s">
        <v>129</v>
      </c>
      <c r="D93" s="57"/>
      <c r="E93" s="32">
        <v>2</v>
      </c>
      <c r="F93" s="32" t="s">
        <v>264</v>
      </c>
      <c r="G93" s="102">
        <v>2</v>
      </c>
      <c r="H93" s="72"/>
    </row>
    <row r="94" spans="1:8" ht="55.2" x14ac:dyDescent="0.3">
      <c r="A94" s="95">
        <v>2</v>
      </c>
      <c r="B94" s="35" t="s">
        <v>329</v>
      </c>
      <c r="C94" s="92" t="s">
        <v>130</v>
      </c>
      <c r="D94" s="57"/>
      <c r="E94" s="32">
        <v>2</v>
      </c>
      <c r="F94" s="32" t="s">
        <v>264</v>
      </c>
      <c r="G94" s="102">
        <v>2</v>
      </c>
      <c r="H94" s="72"/>
    </row>
    <row r="95" spans="1:8" ht="55.2" x14ac:dyDescent="0.3">
      <c r="A95" s="95">
        <v>3</v>
      </c>
      <c r="B95" s="59" t="s">
        <v>131</v>
      </c>
      <c r="C95" s="93" t="s">
        <v>132</v>
      </c>
      <c r="D95" s="57"/>
      <c r="E95" s="32">
        <v>1</v>
      </c>
      <c r="F95" s="32" t="s">
        <v>264</v>
      </c>
      <c r="G95" s="102">
        <v>1</v>
      </c>
      <c r="H95" s="72"/>
    </row>
    <row r="96" spans="1:8" ht="41.4" x14ac:dyDescent="0.3">
      <c r="A96" s="95">
        <v>4</v>
      </c>
      <c r="B96" s="34" t="s">
        <v>133</v>
      </c>
      <c r="C96" s="60" t="s">
        <v>134</v>
      </c>
      <c r="D96" s="58"/>
      <c r="E96" s="32">
        <v>4</v>
      </c>
      <c r="F96" s="32" t="s">
        <v>264</v>
      </c>
      <c r="G96" s="102">
        <v>4</v>
      </c>
      <c r="H96" s="58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63:H63"/>
    <mergeCell ref="A45:H45"/>
    <mergeCell ref="A46:H46"/>
    <mergeCell ref="A47:H47"/>
    <mergeCell ref="A48:H48"/>
    <mergeCell ref="A56:H56"/>
    <mergeCell ref="A57:H57"/>
    <mergeCell ref="A58:H58"/>
    <mergeCell ref="A59:H59"/>
    <mergeCell ref="A60:H60"/>
    <mergeCell ref="A61:H61"/>
    <mergeCell ref="A62:H62"/>
    <mergeCell ref="A64:H64"/>
    <mergeCell ref="A65:H65"/>
    <mergeCell ref="A77:H77"/>
    <mergeCell ref="A82:H82"/>
    <mergeCell ref="A83:H83"/>
    <mergeCell ref="A90:H90"/>
    <mergeCell ref="A91:H91"/>
    <mergeCell ref="A84:H84"/>
    <mergeCell ref="A85:H85"/>
    <mergeCell ref="A86:H86"/>
    <mergeCell ref="A87:H87"/>
    <mergeCell ref="A88:H88"/>
    <mergeCell ref="A89:H89"/>
  </mergeCells>
  <hyperlinks>
    <hyperlink ref="C94" r:id="rId1" xr:uid="{00000000-0004-0000-0100-000000000000}"/>
    <hyperlink ref="C95" r:id="rId2" xr:uid="{00000000-0004-0000-0100-000001000000}"/>
    <hyperlink ref="C96" r:id="rId3" xr:uid="{00000000-0004-0000-0100-000002000000}"/>
  </hyperlinks>
  <pageMargins left="0.25" right="0.25" top="0.75" bottom="0.75" header="0.3" footer="0.3"/>
  <pageSetup paperSize="9" scale="77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topLeftCell="A50" zoomScale="65" zoomScaleNormal="65" workbookViewId="0">
      <selection activeCell="D28" sqref="D28"/>
    </sheetView>
  </sheetViews>
  <sheetFormatPr defaultColWidth="14.44140625" defaultRowHeight="14.4" x14ac:dyDescent="0.3"/>
  <cols>
    <col min="1" max="1" width="5.109375" style="24" customWidth="1"/>
    <col min="2" max="2" width="52" style="24" customWidth="1"/>
    <col min="3" max="3" width="27.44140625" style="97" customWidth="1"/>
    <col min="4" max="4" width="23.5546875" style="146" customWidth="1"/>
    <col min="5" max="5" width="15.44140625" style="24" customWidth="1"/>
    <col min="6" max="6" width="19.6640625" style="24" bestFit="1" customWidth="1"/>
    <col min="7" max="7" width="14.44140625" style="24" customWidth="1"/>
    <col min="8" max="8" width="25" style="24" bestFit="1" customWidth="1"/>
    <col min="9" max="11" width="8.6640625" style="1" customWidth="1"/>
    <col min="12" max="16384" width="14.44140625" style="1"/>
  </cols>
  <sheetData>
    <row r="1" spans="1:8" x14ac:dyDescent="0.3">
      <c r="A1" s="175" t="s">
        <v>23</v>
      </c>
      <c r="B1" s="176"/>
      <c r="C1" s="176"/>
      <c r="D1" s="176"/>
      <c r="E1" s="176"/>
      <c r="F1" s="176"/>
      <c r="G1" s="176"/>
      <c r="H1" s="176"/>
    </row>
    <row r="2" spans="1:8" ht="21" x14ac:dyDescent="0.4">
      <c r="A2" s="178" t="s">
        <v>58</v>
      </c>
      <c r="B2" s="178"/>
      <c r="C2" s="178"/>
      <c r="D2" s="178"/>
      <c r="E2" s="178"/>
      <c r="F2" s="178"/>
      <c r="G2" s="178"/>
      <c r="H2" s="178"/>
    </row>
    <row r="3" spans="1:8" ht="21" x14ac:dyDescent="0.3">
      <c r="A3" s="179" t="str">
        <f>'Информация о Чемпионате'!B4</f>
        <v>Региональный этап Чемпионата по профессиональному мастерству «Профессионалы» в 2025 г.</v>
      </c>
      <c r="B3" s="179"/>
      <c r="C3" s="179"/>
      <c r="D3" s="179"/>
      <c r="E3" s="179"/>
      <c r="F3" s="179"/>
      <c r="G3" s="179"/>
      <c r="H3" s="179"/>
    </row>
    <row r="4" spans="1:8" ht="21" x14ac:dyDescent="0.4">
      <c r="A4" s="178" t="s">
        <v>59</v>
      </c>
      <c r="B4" s="178"/>
      <c r="C4" s="178"/>
      <c r="D4" s="178"/>
      <c r="E4" s="178"/>
      <c r="F4" s="178"/>
      <c r="G4" s="178"/>
      <c r="H4" s="178"/>
    </row>
    <row r="5" spans="1:8" ht="20.399999999999999" x14ac:dyDescent="0.3">
      <c r="A5" s="177" t="str">
        <f>'Информация о Чемпионате'!B3</f>
        <v>Сухое строительство и штукатурные работы</v>
      </c>
      <c r="B5" s="177"/>
      <c r="C5" s="177"/>
      <c r="D5" s="177"/>
      <c r="E5" s="177"/>
      <c r="F5" s="177"/>
      <c r="G5" s="177"/>
      <c r="H5" s="177"/>
    </row>
    <row r="6" spans="1:8" x14ac:dyDescent="0.3">
      <c r="A6" s="171" t="s">
        <v>25</v>
      </c>
      <c r="B6" s="176"/>
      <c r="C6" s="176"/>
      <c r="D6" s="176"/>
      <c r="E6" s="176"/>
      <c r="F6" s="176"/>
      <c r="G6" s="176"/>
      <c r="H6" s="176"/>
    </row>
    <row r="7" spans="1:8" ht="15.6" x14ac:dyDescent="0.3">
      <c r="A7" s="171" t="s">
        <v>55</v>
      </c>
      <c r="B7" s="171"/>
      <c r="C7" s="180" t="str">
        <f>'Информация о Чемпионате'!B5</f>
        <v>Кировская область 43 регион</v>
      </c>
      <c r="D7" s="180"/>
      <c r="E7" s="180"/>
      <c r="F7" s="180"/>
      <c r="G7" s="180"/>
      <c r="H7" s="180"/>
    </row>
    <row r="8" spans="1:8" ht="15.6" x14ac:dyDescent="0.3">
      <c r="A8" s="171" t="s">
        <v>57</v>
      </c>
      <c r="B8" s="171"/>
      <c r="C8" s="171"/>
      <c r="D8" s="180" t="str">
        <f>'Информация о Чемпионате'!B6</f>
        <v xml:space="preserve"> КОГПОБУ "Кировский многопрофильный техникум"</v>
      </c>
      <c r="E8" s="180"/>
      <c r="F8" s="180"/>
      <c r="G8" s="180"/>
      <c r="H8" s="180"/>
    </row>
    <row r="9" spans="1:8" ht="15.6" x14ac:dyDescent="0.3">
      <c r="A9" s="171" t="s">
        <v>52</v>
      </c>
      <c r="B9" s="171"/>
      <c r="C9" s="171" t="str">
        <f>'Информация о Чемпионате'!B7</f>
        <v>610016 Кировская область,г.Киров ул.Уральская 7,</v>
      </c>
      <c r="D9" s="171"/>
      <c r="E9" s="171"/>
      <c r="F9" s="171"/>
      <c r="G9" s="171"/>
      <c r="H9" s="171"/>
    </row>
    <row r="10" spans="1:8" ht="15.6" x14ac:dyDescent="0.3">
      <c r="A10" s="171" t="s">
        <v>54</v>
      </c>
      <c r="B10" s="171"/>
      <c r="C10" s="171" t="str">
        <f>'Информация о Чемпионате'!B9</f>
        <v>Маркелов Александр Владимирович</v>
      </c>
      <c r="D10" s="171"/>
      <c r="E10" s="171" t="str">
        <f>'Информация о Чемпионате'!B10</f>
        <v>alexander-markelov@mail.ru</v>
      </c>
      <c r="F10" s="171"/>
      <c r="G10" s="171">
        <f>'Информация о Чемпионате'!B11</f>
        <v>89229696490</v>
      </c>
      <c r="H10" s="171"/>
    </row>
    <row r="11" spans="1:8" ht="15.6" customHeight="1" x14ac:dyDescent="0.3">
      <c r="A11" s="171" t="s">
        <v>325</v>
      </c>
      <c r="B11" s="171"/>
      <c r="C11" s="171" t="str">
        <f>'Информация о Чемпионате'!B12</f>
        <v>Зубарев Юрий Васильевич</v>
      </c>
      <c r="D11" s="171"/>
      <c r="E11" s="171" t="str">
        <f>'Информация о Чемпионате'!B13</f>
        <v>Zubrv75@mail,ru</v>
      </c>
      <c r="F11" s="171"/>
      <c r="G11" s="171">
        <f>'Информация о Чемпионате'!B14</f>
        <v>89229221074</v>
      </c>
      <c r="H11" s="171"/>
    </row>
    <row r="12" spans="1:8" ht="15.6" customHeight="1" x14ac:dyDescent="0.3">
      <c r="A12" s="171" t="s">
        <v>326</v>
      </c>
      <c r="B12" s="171"/>
      <c r="C12" s="171">
        <f>'Информация о Чемпионате'!B17</f>
        <v>7</v>
      </c>
      <c r="D12" s="171"/>
      <c r="E12" s="171"/>
      <c r="F12" s="171"/>
      <c r="G12" s="171"/>
      <c r="H12" s="171"/>
    </row>
    <row r="13" spans="1:8" ht="15.6" x14ac:dyDescent="0.3">
      <c r="A13" s="171" t="s">
        <v>43</v>
      </c>
      <c r="B13" s="171"/>
      <c r="C13" s="171">
        <f>'Информация о Чемпионате'!B15</f>
        <v>5</v>
      </c>
      <c r="D13" s="171"/>
      <c r="E13" s="171"/>
      <c r="F13" s="171"/>
      <c r="G13" s="171"/>
      <c r="H13" s="171"/>
    </row>
    <row r="14" spans="1:8" ht="15.6" x14ac:dyDescent="0.3">
      <c r="A14" s="171" t="s">
        <v>44</v>
      </c>
      <c r="B14" s="171"/>
      <c r="C14" s="171">
        <f>'Информация о Чемпионате'!B16</f>
        <v>5</v>
      </c>
      <c r="D14" s="171"/>
      <c r="E14" s="171"/>
      <c r="F14" s="171"/>
      <c r="G14" s="171"/>
      <c r="H14" s="171"/>
    </row>
    <row r="15" spans="1:8" ht="15.6" x14ac:dyDescent="0.3">
      <c r="A15" s="171" t="s">
        <v>53</v>
      </c>
      <c r="B15" s="171"/>
      <c r="C15" s="171" t="str">
        <f>'Информация о Чемпионате'!B8</f>
        <v>09.03.2025-14.03.2025  года</v>
      </c>
      <c r="D15" s="171"/>
      <c r="E15" s="171"/>
      <c r="F15" s="171"/>
      <c r="G15" s="171"/>
      <c r="H15" s="171"/>
    </row>
    <row r="16" spans="1:8" ht="21" thickBot="1" x14ac:dyDescent="0.35">
      <c r="A16" s="189" t="s">
        <v>26</v>
      </c>
      <c r="B16" s="190"/>
      <c r="C16" s="190"/>
      <c r="D16" s="190"/>
      <c r="E16" s="190"/>
      <c r="F16" s="190"/>
      <c r="G16" s="190"/>
      <c r="H16" s="190"/>
    </row>
    <row r="17" spans="1:8" x14ac:dyDescent="0.3">
      <c r="A17" s="194" t="s">
        <v>20</v>
      </c>
      <c r="B17" s="195"/>
      <c r="C17" s="195"/>
      <c r="D17" s="195"/>
      <c r="E17" s="195"/>
      <c r="F17" s="195"/>
      <c r="G17" s="195"/>
      <c r="H17" s="196"/>
    </row>
    <row r="18" spans="1:8" ht="14.4" customHeight="1" x14ac:dyDescent="0.3">
      <c r="A18" s="191" t="s">
        <v>135</v>
      </c>
      <c r="B18" s="192"/>
      <c r="C18" s="192"/>
      <c r="D18" s="192"/>
      <c r="E18" s="192"/>
      <c r="F18" s="192"/>
      <c r="G18" s="192"/>
      <c r="H18" s="193"/>
    </row>
    <row r="19" spans="1:8" ht="14.4" customHeight="1" x14ac:dyDescent="0.3">
      <c r="A19" s="183" t="s">
        <v>136</v>
      </c>
      <c r="B19" s="184"/>
      <c r="C19" s="184"/>
      <c r="D19" s="184"/>
      <c r="E19" s="184"/>
      <c r="F19" s="184"/>
      <c r="G19" s="184"/>
      <c r="H19" s="185"/>
    </row>
    <row r="20" spans="1:8" ht="14.4" customHeight="1" x14ac:dyDescent="0.3">
      <c r="A20" s="191" t="s">
        <v>94</v>
      </c>
      <c r="B20" s="192"/>
      <c r="C20" s="192"/>
      <c r="D20" s="192"/>
      <c r="E20" s="192"/>
      <c r="F20" s="192"/>
      <c r="G20" s="192"/>
      <c r="H20" s="193"/>
    </row>
    <row r="21" spans="1:8" ht="14.4" customHeight="1" x14ac:dyDescent="0.3">
      <c r="A21" s="191" t="s">
        <v>137</v>
      </c>
      <c r="B21" s="192"/>
      <c r="C21" s="192"/>
      <c r="D21" s="192"/>
      <c r="E21" s="192"/>
      <c r="F21" s="192"/>
      <c r="G21" s="192"/>
      <c r="H21" s="193"/>
    </row>
    <row r="22" spans="1:8" ht="14.4" customHeight="1" x14ac:dyDescent="0.3">
      <c r="A22" s="183" t="s">
        <v>138</v>
      </c>
      <c r="B22" s="184"/>
      <c r="C22" s="184"/>
      <c r="D22" s="184"/>
      <c r="E22" s="184"/>
      <c r="F22" s="184"/>
      <c r="G22" s="184"/>
      <c r="H22" s="185"/>
    </row>
    <row r="23" spans="1:8" ht="14.4" customHeight="1" x14ac:dyDescent="0.3">
      <c r="A23" s="183" t="s">
        <v>139</v>
      </c>
      <c r="B23" s="184"/>
      <c r="C23" s="184"/>
      <c r="D23" s="184"/>
      <c r="E23" s="184"/>
      <c r="F23" s="184"/>
      <c r="G23" s="184"/>
      <c r="H23" s="185"/>
    </row>
    <row r="24" spans="1:8" ht="14.4" customHeight="1" x14ac:dyDescent="0.3">
      <c r="A24" s="183" t="s">
        <v>34</v>
      </c>
      <c r="B24" s="184"/>
      <c r="C24" s="184"/>
      <c r="D24" s="184"/>
      <c r="E24" s="184"/>
      <c r="F24" s="184"/>
      <c r="G24" s="184"/>
      <c r="H24" s="185"/>
    </row>
    <row r="25" spans="1:8" ht="15" customHeight="1" thickBot="1" x14ac:dyDescent="0.35">
      <c r="A25" s="186" t="s">
        <v>35</v>
      </c>
      <c r="B25" s="187"/>
      <c r="C25" s="187"/>
      <c r="D25" s="187"/>
      <c r="E25" s="187"/>
      <c r="F25" s="187"/>
      <c r="G25" s="187"/>
      <c r="H25" s="188"/>
    </row>
    <row r="26" spans="1:8" ht="55.2" x14ac:dyDescent="0.3">
      <c r="A26" s="6" t="s">
        <v>13</v>
      </c>
      <c r="B26" s="6" t="s">
        <v>12</v>
      </c>
      <c r="C26" s="8" t="s">
        <v>11</v>
      </c>
      <c r="D26" s="143" t="s">
        <v>10</v>
      </c>
      <c r="E26" s="17" t="s">
        <v>9</v>
      </c>
      <c r="F26" s="6" t="s">
        <v>8</v>
      </c>
      <c r="G26" s="6" t="s">
        <v>7</v>
      </c>
      <c r="H26" s="6" t="s">
        <v>24</v>
      </c>
    </row>
    <row r="27" spans="1:8" x14ac:dyDescent="0.3">
      <c r="A27" s="47">
        <v>1</v>
      </c>
      <c r="B27" s="61" t="s">
        <v>140</v>
      </c>
      <c r="C27" s="62"/>
      <c r="D27" s="103" t="s">
        <v>22</v>
      </c>
      <c r="E27" s="32">
        <v>1</v>
      </c>
      <c r="F27" s="66" t="s">
        <v>264</v>
      </c>
      <c r="G27" s="98">
        <f>PRODUCT(C12,E27)</f>
        <v>7</v>
      </c>
      <c r="H27" s="48"/>
    </row>
    <row r="28" spans="1:8" ht="36" x14ac:dyDescent="0.3">
      <c r="A28" s="47"/>
      <c r="B28" s="34" t="s">
        <v>141</v>
      </c>
      <c r="C28" s="63" t="s">
        <v>142</v>
      </c>
      <c r="D28" s="102"/>
      <c r="E28" s="36">
        <v>1</v>
      </c>
      <c r="F28" s="66" t="s">
        <v>264</v>
      </c>
      <c r="G28" s="98">
        <f>PRODUCT(C13,E28)</f>
        <v>5</v>
      </c>
      <c r="H28" s="48"/>
    </row>
    <row r="29" spans="1:8" ht="24" x14ac:dyDescent="0.3">
      <c r="A29" s="47"/>
      <c r="B29" s="34" t="s">
        <v>143</v>
      </c>
      <c r="C29" s="65" t="s">
        <v>144</v>
      </c>
      <c r="D29" s="102"/>
      <c r="E29" s="36">
        <v>4</v>
      </c>
      <c r="F29" s="66" t="s">
        <v>264</v>
      </c>
      <c r="G29" s="98">
        <f>PRODUCT(C14,E29)</f>
        <v>20</v>
      </c>
      <c r="H29" s="48"/>
    </row>
    <row r="30" spans="1:8" x14ac:dyDescent="0.3">
      <c r="A30" s="47"/>
      <c r="B30" s="34" t="s">
        <v>145</v>
      </c>
      <c r="C30" s="65" t="s">
        <v>146</v>
      </c>
      <c r="D30" s="102"/>
      <c r="E30" s="36">
        <v>19</v>
      </c>
      <c r="F30" s="66" t="s">
        <v>264</v>
      </c>
      <c r="G30" s="98">
        <f>PRODUCT(C14,E30)</f>
        <v>95</v>
      </c>
      <c r="H30" s="48"/>
    </row>
    <row r="31" spans="1:8" ht="38.25" customHeight="1" x14ac:dyDescent="0.3">
      <c r="A31" s="47"/>
      <c r="B31" s="34" t="s">
        <v>147</v>
      </c>
      <c r="C31" s="65" t="s">
        <v>146</v>
      </c>
      <c r="D31" s="102"/>
      <c r="E31" s="36">
        <v>1</v>
      </c>
      <c r="F31" s="66" t="s">
        <v>264</v>
      </c>
      <c r="G31" s="98">
        <f>PRODUCT(C14,E31)</f>
        <v>5</v>
      </c>
      <c r="H31" s="48"/>
    </row>
    <row r="32" spans="1:8" ht="53.25" customHeight="1" x14ac:dyDescent="0.3">
      <c r="A32" s="47"/>
      <c r="B32" s="35" t="s">
        <v>148</v>
      </c>
      <c r="C32" s="65" t="s">
        <v>146</v>
      </c>
      <c r="D32" s="102"/>
      <c r="E32" s="32">
        <v>70</v>
      </c>
      <c r="F32" s="66" t="s">
        <v>264</v>
      </c>
      <c r="G32" s="98">
        <f>PRODUCT(C14,E32)</f>
        <v>350</v>
      </c>
      <c r="H32" s="48"/>
    </row>
    <row r="33" spans="1:8" ht="45" customHeight="1" x14ac:dyDescent="0.3">
      <c r="A33" s="47"/>
      <c r="B33" s="35" t="s">
        <v>149</v>
      </c>
      <c r="C33" s="65" t="s">
        <v>146</v>
      </c>
      <c r="D33" s="102"/>
      <c r="E33" s="32">
        <v>20</v>
      </c>
      <c r="F33" s="66" t="s">
        <v>264</v>
      </c>
      <c r="G33" s="98">
        <f>PRODUCT(C14,E33)</f>
        <v>100</v>
      </c>
      <c r="H33" s="48"/>
    </row>
    <row r="34" spans="1:8" x14ac:dyDescent="0.3">
      <c r="A34" s="66">
        <v>2</v>
      </c>
      <c r="B34" s="43" t="s">
        <v>99</v>
      </c>
      <c r="C34" s="67" t="s">
        <v>150</v>
      </c>
      <c r="D34" s="144" t="s">
        <v>21</v>
      </c>
      <c r="E34" s="18">
        <v>2</v>
      </c>
      <c r="F34" s="66" t="s">
        <v>264</v>
      </c>
      <c r="G34" s="98">
        <f>PRODUCT(C14,E34)</f>
        <v>10</v>
      </c>
      <c r="H34" s="16"/>
    </row>
    <row r="35" spans="1:8" ht="145.19999999999999" x14ac:dyDescent="0.3">
      <c r="A35" s="66">
        <v>3</v>
      </c>
      <c r="B35" s="35" t="s">
        <v>151</v>
      </c>
      <c r="C35" s="68" t="s">
        <v>152</v>
      </c>
      <c r="D35" s="144" t="s">
        <v>17</v>
      </c>
      <c r="E35" s="32">
        <v>1</v>
      </c>
      <c r="F35" s="18" t="s">
        <v>264</v>
      </c>
      <c r="G35" s="98">
        <f>PRODUCT(C14,E35)</f>
        <v>5</v>
      </c>
      <c r="H35" s="16"/>
    </row>
    <row r="36" spans="1:8" ht="41.4" x14ac:dyDescent="0.3">
      <c r="A36" s="66">
        <v>4</v>
      </c>
      <c r="B36" s="35" t="s">
        <v>153</v>
      </c>
      <c r="C36" s="138" t="s">
        <v>154</v>
      </c>
      <c r="D36" s="144" t="s">
        <v>17</v>
      </c>
      <c r="E36" s="32">
        <v>1</v>
      </c>
      <c r="F36" s="18" t="s">
        <v>264</v>
      </c>
      <c r="G36" s="98">
        <f>PRODUCT(C14,E37)</f>
        <v>5</v>
      </c>
      <c r="H36" s="16"/>
    </row>
    <row r="37" spans="1:8" ht="55.2" x14ac:dyDescent="0.3">
      <c r="A37" s="66">
        <v>5</v>
      </c>
      <c r="B37" s="35" t="s">
        <v>155</v>
      </c>
      <c r="C37" s="138" t="s">
        <v>156</v>
      </c>
      <c r="D37" s="144" t="s">
        <v>17</v>
      </c>
      <c r="E37" s="32">
        <v>1</v>
      </c>
      <c r="F37" s="18" t="s">
        <v>264</v>
      </c>
      <c r="G37" s="98">
        <f>PRODUCT(C14,E38)</f>
        <v>5</v>
      </c>
      <c r="H37" s="16"/>
    </row>
    <row r="38" spans="1:8" ht="92.4" x14ac:dyDescent="0.3">
      <c r="A38" s="66">
        <v>6</v>
      </c>
      <c r="B38" s="11" t="s">
        <v>157</v>
      </c>
      <c r="C38" s="11" t="s">
        <v>158</v>
      </c>
      <c r="D38" s="144" t="s">
        <v>27</v>
      </c>
      <c r="E38" s="32">
        <v>1</v>
      </c>
      <c r="F38" s="18" t="s">
        <v>264</v>
      </c>
      <c r="G38" s="98">
        <f>PRODUCT(C14,E39)</f>
        <v>5</v>
      </c>
      <c r="H38" s="16"/>
    </row>
    <row r="39" spans="1:8" ht="198" x14ac:dyDescent="0.3">
      <c r="A39" s="66">
        <v>7</v>
      </c>
      <c r="B39" s="35" t="s">
        <v>159</v>
      </c>
      <c r="C39" s="11" t="s">
        <v>160</v>
      </c>
      <c r="D39" s="144" t="s">
        <v>17</v>
      </c>
      <c r="E39" s="32">
        <v>1</v>
      </c>
      <c r="F39" s="18" t="s">
        <v>264</v>
      </c>
      <c r="G39" s="98">
        <f>PRODUCT(C14,E40)</f>
        <v>5</v>
      </c>
      <c r="H39" s="16"/>
    </row>
    <row r="40" spans="1:8" ht="105.6" x14ac:dyDescent="0.3">
      <c r="A40" s="66">
        <v>8</v>
      </c>
      <c r="B40" s="11" t="s">
        <v>161</v>
      </c>
      <c r="C40" s="11" t="s">
        <v>162</v>
      </c>
      <c r="D40" s="144" t="s">
        <v>22</v>
      </c>
      <c r="E40" s="32">
        <v>1</v>
      </c>
      <c r="F40" s="18" t="s">
        <v>264</v>
      </c>
      <c r="G40" s="98">
        <f>PRODUCT(C14,E41)</f>
        <v>5</v>
      </c>
      <c r="H40" s="16"/>
    </row>
    <row r="41" spans="1:8" ht="92.4" x14ac:dyDescent="0.3">
      <c r="A41" s="66">
        <v>9</v>
      </c>
      <c r="B41" s="35" t="s">
        <v>163</v>
      </c>
      <c r="C41" s="11" t="s">
        <v>164</v>
      </c>
      <c r="D41" s="144" t="s">
        <v>17</v>
      </c>
      <c r="E41" s="32">
        <v>1</v>
      </c>
      <c r="F41" s="18" t="s">
        <v>264</v>
      </c>
      <c r="G41" s="98">
        <f>PRODUCT(C14,E42)</f>
        <v>10</v>
      </c>
      <c r="H41" s="16"/>
    </row>
    <row r="42" spans="1:8" ht="145.19999999999999" x14ac:dyDescent="0.3">
      <c r="A42" s="66">
        <v>10</v>
      </c>
      <c r="B42" s="35" t="s">
        <v>165</v>
      </c>
      <c r="C42" s="11" t="s">
        <v>166</v>
      </c>
      <c r="D42" s="144" t="s">
        <v>17</v>
      </c>
      <c r="E42" s="32">
        <v>2</v>
      </c>
      <c r="F42" s="18" t="s">
        <v>264</v>
      </c>
      <c r="G42" s="98">
        <f>PRODUCT(C14,E42)</f>
        <v>10</v>
      </c>
      <c r="H42" s="16"/>
    </row>
    <row r="43" spans="1:8" ht="41.4" x14ac:dyDescent="0.3">
      <c r="A43" s="66">
        <v>11</v>
      </c>
      <c r="B43" s="35" t="s">
        <v>167</v>
      </c>
      <c r="C43" s="139" t="s">
        <v>168</v>
      </c>
      <c r="D43" s="144" t="s">
        <v>17</v>
      </c>
      <c r="E43" s="32">
        <v>1</v>
      </c>
      <c r="F43" s="18" t="s">
        <v>264</v>
      </c>
      <c r="G43" s="98">
        <f>PRODUCT(C14,E43)</f>
        <v>5</v>
      </c>
      <c r="H43" s="16"/>
    </row>
    <row r="44" spans="1:8" ht="105.6" x14ac:dyDescent="0.3">
      <c r="A44" s="66">
        <v>12</v>
      </c>
      <c r="B44" s="11" t="s">
        <v>169</v>
      </c>
      <c r="C44" s="11" t="s">
        <v>170</v>
      </c>
      <c r="D44" s="144" t="s">
        <v>17</v>
      </c>
      <c r="E44" s="32">
        <v>1</v>
      </c>
      <c r="F44" s="18" t="s">
        <v>264</v>
      </c>
      <c r="G44" s="98">
        <f>PRODUCT(C14,E44)</f>
        <v>5</v>
      </c>
      <c r="H44" s="16"/>
    </row>
    <row r="45" spans="1:8" ht="118.8" x14ac:dyDescent="0.3">
      <c r="A45" s="66">
        <v>13</v>
      </c>
      <c r="B45" s="11" t="s">
        <v>171</v>
      </c>
      <c r="C45" s="26" t="s">
        <v>172</v>
      </c>
      <c r="D45" s="145" t="s">
        <v>22</v>
      </c>
      <c r="E45" s="18">
        <v>1</v>
      </c>
      <c r="F45" s="18" t="s">
        <v>264</v>
      </c>
      <c r="G45" s="98">
        <f>PRODUCT(C14,E45)</f>
        <v>5</v>
      </c>
      <c r="H45" s="16"/>
    </row>
    <row r="46" spans="1:8" ht="118.8" x14ac:dyDescent="0.3">
      <c r="A46" s="66">
        <v>14</v>
      </c>
      <c r="B46" s="34" t="s">
        <v>173</v>
      </c>
      <c r="C46" s="26" t="s">
        <v>174</v>
      </c>
      <c r="D46" s="144" t="s">
        <v>22</v>
      </c>
      <c r="E46" s="32">
        <v>1</v>
      </c>
      <c r="F46" s="18" t="s">
        <v>264</v>
      </c>
      <c r="G46" s="98">
        <f>PRODUCT(C14,E46)</f>
        <v>5</v>
      </c>
      <c r="H46" s="16"/>
    </row>
    <row r="47" spans="1:8" ht="264.60000000000002" x14ac:dyDescent="0.3">
      <c r="A47" s="66">
        <v>15</v>
      </c>
      <c r="B47" s="35" t="s">
        <v>180</v>
      </c>
      <c r="C47" s="140" t="s">
        <v>181</v>
      </c>
      <c r="D47" s="101" t="s">
        <v>343</v>
      </c>
      <c r="E47" s="32">
        <v>1</v>
      </c>
      <c r="F47" s="18" t="s">
        <v>264</v>
      </c>
      <c r="G47" s="98">
        <f>PRODUCT(C14,E47)</f>
        <v>5</v>
      </c>
      <c r="H47" s="2"/>
    </row>
    <row r="48" spans="1:8" ht="92.4" x14ac:dyDescent="0.3">
      <c r="A48" s="66">
        <v>16</v>
      </c>
      <c r="B48" s="35" t="s">
        <v>182</v>
      </c>
      <c r="C48" s="71" t="s">
        <v>183</v>
      </c>
      <c r="D48" s="101" t="s">
        <v>219</v>
      </c>
      <c r="E48" s="32">
        <v>1</v>
      </c>
      <c r="F48" s="18" t="s">
        <v>264</v>
      </c>
      <c r="G48" s="98">
        <f>PRODUCT(C14,E48)</f>
        <v>5</v>
      </c>
      <c r="H48" s="2"/>
    </row>
    <row r="49" spans="1:8" ht="41.4" x14ac:dyDescent="0.3">
      <c r="A49" s="66">
        <v>17</v>
      </c>
      <c r="B49" s="11" t="s">
        <v>184</v>
      </c>
      <c r="C49" s="141" t="s">
        <v>185</v>
      </c>
      <c r="D49" s="101" t="s">
        <v>343</v>
      </c>
      <c r="E49" s="32">
        <v>1</v>
      </c>
      <c r="F49" s="18" t="s">
        <v>264</v>
      </c>
      <c r="G49" s="98">
        <f>PRODUCT(C14,E49)</f>
        <v>5</v>
      </c>
      <c r="H49" s="2"/>
    </row>
    <row r="50" spans="1:8" ht="45.75" customHeight="1" x14ac:dyDescent="0.3">
      <c r="A50" s="66">
        <v>18</v>
      </c>
      <c r="B50" s="11" t="s">
        <v>186</v>
      </c>
      <c r="C50" s="141"/>
      <c r="D50" s="101" t="s">
        <v>219</v>
      </c>
      <c r="E50" s="32">
        <v>2</v>
      </c>
      <c r="F50" s="18" t="s">
        <v>264</v>
      </c>
      <c r="G50" s="98">
        <f>PRODUCT(C14,E50)</f>
        <v>10</v>
      </c>
      <c r="H50" s="2"/>
    </row>
    <row r="51" spans="1:8" ht="44.25" customHeight="1" x14ac:dyDescent="0.3">
      <c r="A51" s="66">
        <v>19</v>
      </c>
      <c r="B51" s="35" t="s">
        <v>187</v>
      </c>
      <c r="C51" s="35" t="s">
        <v>188</v>
      </c>
      <c r="D51" s="103" t="s">
        <v>189</v>
      </c>
      <c r="E51" s="32" t="s">
        <v>0</v>
      </c>
      <c r="F51" s="18" t="s">
        <v>264</v>
      </c>
      <c r="G51" s="98">
        <f>PRODUCT(C14,E51)</f>
        <v>5</v>
      </c>
      <c r="H51" s="2"/>
    </row>
    <row r="52" spans="1:8" ht="41.4" x14ac:dyDescent="0.3">
      <c r="A52" s="66">
        <v>20</v>
      </c>
      <c r="B52" s="35" t="s">
        <v>167</v>
      </c>
      <c r="C52" s="139" t="s">
        <v>168</v>
      </c>
      <c r="D52" s="101" t="s">
        <v>221</v>
      </c>
      <c r="E52" s="32">
        <v>1</v>
      </c>
      <c r="F52" s="18" t="s">
        <v>264</v>
      </c>
      <c r="G52" s="98">
        <f>PRODUCT(C14,E52)</f>
        <v>5</v>
      </c>
      <c r="H52" s="2"/>
    </row>
    <row r="53" spans="1:8" ht="41.4" x14ac:dyDescent="0.3">
      <c r="A53" s="66">
        <v>21</v>
      </c>
      <c r="B53" s="11" t="s">
        <v>190</v>
      </c>
      <c r="C53" s="141" t="s">
        <v>185</v>
      </c>
      <c r="D53" s="101" t="s">
        <v>221</v>
      </c>
      <c r="E53" s="32">
        <v>1</v>
      </c>
      <c r="F53" s="18" t="s">
        <v>264</v>
      </c>
      <c r="G53" s="98">
        <f>PRODUCT(C14,E53)</f>
        <v>5</v>
      </c>
      <c r="H53" s="2"/>
    </row>
    <row r="54" spans="1:8" ht="21" x14ac:dyDescent="0.3">
      <c r="A54" s="181" t="s">
        <v>14</v>
      </c>
      <c r="B54" s="182"/>
      <c r="C54" s="182"/>
      <c r="D54" s="182"/>
      <c r="E54" s="176"/>
      <c r="F54" s="176"/>
      <c r="G54" s="182"/>
      <c r="H54" s="182"/>
    </row>
    <row r="55" spans="1:8" ht="55.2" x14ac:dyDescent="0.3">
      <c r="A55" s="7" t="s">
        <v>13</v>
      </c>
      <c r="B55" s="6" t="s">
        <v>12</v>
      </c>
      <c r="C55" s="6" t="s">
        <v>11</v>
      </c>
      <c r="D55" s="143" t="s">
        <v>10</v>
      </c>
      <c r="E55" s="6" t="s">
        <v>9</v>
      </c>
      <c r="F55" s="6" t="s">
        <v>8</v>
      </c>
      <c r="G55" s="6" t="s">
        <v>7</v>
      </c>
      <c r="H55" s="6" t="s">
        <v>24</v>
      </c>
    </row>
    <row r="56" spans="1:8" ht="26.4" x14ac:dyDescent="0.3">
      <c r="A56" s="5">
        <v>1</v>
      </c>
      <c r="B56" s="4" t="s">
        <v>6</v>
      </c>
      <c r="C56" s="10" t="s">
        <v>120</v>
      </c>
      <c r="D56" s="103" t="s">
        <v>3</v>
      </c>
      <c r="E56" s="21">
        <v>1</v>
      </c>
      <c r="F56" s="55" t="s">
        <v>264</v>
      </c>
      <c r="G56" s="103">
        <v>1</v>
      </c>
      <c r="H56" s="2"/>
    </row>
    <row r="57" spans="1:8" ht="26.4" x14ac:dyDescent="0.3">
      <c r="A57" s="3">
        <v>2</v>
      </c>
      <c r="B57" s="2" t="s">
        <v>5</v>
      </c>
      <c r="C57" s="26" t="s">
        <v>121</v>
      </c>
      <c r="D57" s="103" t="s">
        <v>3</v>
      </c>
      <c r="E57" s="12">
        <v>1</v>
      </c>
      <c r="F57" s="55" t="s">
        <v>264</v>
      </c>
      <c r="G57" s="103">
        <v>1</v>
      </c>
      <c r="H57" s="2"/>
    </row>
    <row r="58" spans="1:8" ht="132" x14ac:dyDescent="0.3">
      <c r="A58" s="3">
        <v>3</v>
      </c>
      <c r="B58" s="2" t="s">
        <v>4</v>
      </c>
      <c r="C58" s="26" t="s">
        <v>122</v>
      </c>
      <c r="D58" s="103" t="s">
        <v>3</v>
      </c>
      <c r="E58" s="12">
        <v>1</v>
      </c>
      <c r="F58" s="55" t="s">
        <v>264</v>
      </c>
      <c r="G58" s="103">
        <v>1</v>
      </c>
      <c r="H58" s="2"/>
    </row>
    <row r="59" spans="1:8" ht="83.4" x14ac:dyDescent="0.3">
      <c r="A59" s="3">
        <v>4</v>
      </c>
      <c r="B59" s="2" t="s">
        <v>175</v>
      </c>
      <c r="C59" s="13" t="s">
        <v>176</v>
      </c>
      <c r="D59" s="103" t="s">
        <v>3</v>
      </c>
      <c r="E59" s="12">
        <v>1</v>
      </c>
      <c r="F59" s="55" t="s">
        <v>264</v>
      </c>
      <c r="G59" s="15" t="s">
        <v>177</v>
      </c>
      <c r="H59" s="2"/>
    </row>
    <row r="60" spans="1:8" ht="69" x14ac:dyDescent="0.3">
      <c r="A60" s="69">
        <v>5</v>
      </c>
      <c r="B60" s="2" t="s">
        <v>178</v>
      </c>
      <c r="C60" s="70" t="s">
        <v>179</v>
      </c>
      <c r="D60" s="103" t="s">
        <v>3</v>
      </c>
      <c r="E60" s="12">
        <v>2</v>
      </c>
      <c r="F60" s="55" t="s">
        <v>264</v>
      </c>
      <c r="G60" s="15" t="s">
        <v>177</v>
      </c>
      <c r="H60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4:H54"/>
    <mergeCell ref="A19:H19"/>
    <mergeCell ref="A24:H24"/>
    <mergeCell ref="A25:H25"/>
    <mergeCell ref="A16:H16"/>
    <mergeCell ref="A23:H23"/>
    <mergeCell ref="A18:H18"/>
    <mergeCell ref="A22:H22"/>
  </mergeCells>
  <hyperlinks>
    <hyperlink ref="C37" r:id="rId1" xr:uid="{00000000-0004-0000-0200-000000000000}"/>
    <hyperlink ref="C36" r:id="rId2" xr:uid="{00000000-0004-0000-0200-000001000000}"/>
    <hyperlink ref="C43" r:id="rId3" xr:uid="{00000000-0004-0000-0200-000002000000}"/>
    <hyperlink ref="C49" r:id="rId4" xr:uid="{00000000-0004-0000-0200-000003000000}"/>
    <hyperlink ref="C53" r:id="rId5" xr:uid="{00000000-0004-0000-0200-000004000000}"/>
    <hyperlink ref="C52" r:id="rId6" xr:uid="{00000000-0004-0000-0200-000005000000}"/>
  </hyperlinks>
  <pageMargins left="0.25" right="0.25" top="0.75" bottom="0.75" header="0.3" footer="0.3"/>
  <pageSetup paperSize="9" scale="78" fitToHeight="0" orientation="landscape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2"/>
  <sheetViews>
    <sheetView zoomScaleNormal="160" workbookViewId="0">
      <selection activeCell="G10" sqref="G10:H10"/>
    </sheetView>
  </sheetViews>
  <sheetFormatPr defaultColWidth="14.44140625" defaultRowHeight="13.8" x14ac:dyDescent="0.3"/>
  <cols>
    <col min="1" max="1" width="5.109375" style="134" customWidth="1"/>
    <col min="2" max="2" width="31.6640625" style="134" customWidth="1"/>
    <col min="3" max="3" width="38.33203125" style="134" customWidth="1"/>
    <col min="4" max="4" width="22" style="134" customWidth="1"/>
    <col min="5" max="5" width="15.44140625" style="134" customWidth="1"/>
    <col min="6" max="6" width="23.6640625" style="134" customWidth="1"/>
    <col min="7" max="7" width="14.44140625" style="135" customWidth="1"/>
    <col min="8" max="8" width="18.44140625" style="134" customWidth="1"/>
    <col min="9" max="11" width="8.6640625" style="105" customWidth="1"/>
    <col min="12" max="16384" width="14.44140625" style="105"/>
  </cols>
  <sheetData>
    <row r="1" spans="1:8" x14ac:dyDescent="0.3">
      <c r="A1" s="202" t="s">
        <v>23</v>
      </c>
      <c r="B1" s="203"/>
      <c r="C1" s="203"/>
      <c r="D1" s="203"/>
      <c r="E1" s="203"/>
      <c r="F1" s="203"/>
      <c r="G1" s="203"/>
      <c r="H1" s="203"/>
    </row>
    <row r="2" spans="1:8" x14ac:dyDescent="0.3">
      <c r="A2" s="209" t="s">
        <v>58</v>
      </c>
      <c r="B2" s="209"/>
      <c r="C2" s="209"/>
      <c r="D2" s="209"/>
      <c r="E2" s="209"/>
      <c r="F2" s="209"/>
      <c r="G2" s="209"/>
      <c r="H2" s="209"/>
    </row>
    <row r="3" spans="1:8" x14ac:dyDescent="0.3">
      <c r="A3" s="210" t="str">
        <f>'Информация о Чемпионате'!B4</f>
        <v>Региональный этап Чемпионата по профессиональному мастерству «Профессионалы» в 2025 г.</v>
      </c>
      <c r="B3" s="210"/>
      <c r="C3" s="210"/>
      <c r="D3" s="210"/>
      <c r="E3" s="210"/>
      <c r="F3" s="210"/>
      <c r="G3" s="210"/>
      <c r="H3" s="210"/>
    </row>
    <row r="4" spans="1:8" x14ac:dyDescent="0.3">
      <c r="A4" s="209" t="s">
        <v>59</v>
      </c>
      <c r="B4" s="209"/>
      <c r="C4" s="209"/>
      <c r="D4" s="209"/>
      <c r="E4" s="209"/>
      <c r="F4" s="209"/>
      <c r="G4" s="209"/>
      <c r="H4" s="209"/>
    </row>
    <row r="5" spans="1:8" x14ac:dyDescent="0.3">
      <c r="A5" s="204" t="str">
        <f>'Информация о Чемпионате'!B3</f>
        <v>Сухое строительство и штукатурные работы</v>
      </c>
      <c r="B5" s="204"/>
      <c r="C5" s="204"/>
      <c r="D5" s="204"/>
      <c r="E5" s="204"/>
      <c r="F5" s="204"/>
      <c r="G5" s="204"/>
      <c r="H5" s="204"/>
    </row>
    <row r="6" spans="1:8" x14ac:dyDescent="0.3">
      <c r="A6" s="205" t="s">
        <v>25</v>
      </c>
      <c r="B6" s="203"/>
      <c r="C6" s="203"/>
      <c r="D6" s="203"/>
      <c r="E6" s="203"/>
      <c r="F6" s="203"/>
      <c r="G6" s="203"/>
      <c r="H6" s="203"/>
    </row>
    <row r="7" spans="1:8" x14ac:dyDescent="0.3">
      <c r="A7" s="205" t="s">
        <v>55</v>
      </c>
      <c r="B7" s="205"/>
      <c r="C7" s="211" t="str">
        <f>'Информация о Чемпионате'!B5</f>
        <v>Кировская область 43 регион</v>
      </c>
      <c r="D7" s="211"/>
      <c r="E7" s="211"/>
      <c r="F7" s="211"/>
      <c r="G7" s="211"/>
      <c r="H7" s="211"/>
    </row>
    <row r="8" spans="1:8" x14ac:dyDescent="0.3">
      <c r="A8" s="205" t="s">
        <v>57</v>
      </c>
      <c r="B8" s="205"/>
      <c r="C8" s="205"/>
      <c r="D8" s="211" t="str">
        <f>'Информация о Чемпионате'!B6</f>
        <v xml:space="preserve"> КОГПОБУ "Кировский многопрофильный техникум"</v>
      </c>
      <c r="E8" s="211"/>
      <c r="F8" s="211"/>
      <c r="G8" s="211"/>
      <c r="H8" s="211"/>
    </row>
    <row r="9" spans="1:8" x14ac:dyDescent="0.3">
      <c r="A9" s="205" t="s">
        <v>336</v>
      </c>
      <c r="B9" s="205"/>
      <c r="C9" s="205" t="str">
        <f>'Информация о Чемпионате'!B7</f>
        <v>610016 Кировская область,г.Киров ул.Уральская 7,</v>
      </c>
      <c r="D9" s="205"/>
      <c r="E9" s="205"/>
      <c r="F9" s="205"/>
      <c r="G9" s="205"/>
      <c r="H9" s="205"/>
    </row>
    <row r="10" spans="1:8" x14ac:dyDescent="0.3">
      <c r="A10" s="205" t="s">
        <v>337</v>
      </c>
      <c r="B10" s="205"/>
      <c r="C10" s="205" t="str">
        <f>'Информация о Чемпионате'!B9</f>
        <v>Маркелов Александр Владимирович</v>
      </c>
      <c r="D10" s="205"/>
      <c r="E10" s="205" t="str">
        <f>'Информация о Чемпионате'!B10</f>
        <v>alexander-markelov@mail.ru</v>
      </c>
      <c r="F10" s="205"/>
      <c r="G10" s="205">
        <f>'Информация о Чемпионате'!B11</f>
        <v>89229696490</v>
      </c>
      <c r="H10" s="205"/>
    </row>
    <row r="11" spans="1:8" ht="15.6" customHeight="1" x14ac:dyDescent="0.3">
      <c r="A11" s="205" t="s">
        <v>325</v>
      </c>
      <c r="B11" s="205"/>
      <c r="C11" s="205" t="str">
        <f>'Информация о Чемпионате'!B12</f>
        <v>Зубарев Юрий Васильевич</v>
      </c>
      <c r="D11" s="205"/>
      <c r="E11" s="205" t="str">
        <f>'Информация о Чемпионате'!B13</f>
        <v>Zubrv75@mail,ru</v>
      </c>
      <c r="F11" s="205"/>
      <c r="G11" s="205">
        <f>'Информация о Чемпионате'!B14</f>
        <v>89229221074</v>
      </c>
      <c r="H11" s="205"/>
    </row>
    <row r="12" spans="1:8" ht="15.6" customHeight="1" x14ac:dyDescent="0.3">
      <c r="A12" s="205" t="s">
        <v>326</v>
      </c>
      <c r="B12" s="205"/>
      <c r="C12" s="205">
        <f>'Информация о Чемпионате'!B17</f>
        <v>7</v>
      </c>
      <c r="D12" s="205"/>
      <c r="E12" s="205"/>
      <c r="F12" s="205"/>
      <c r="G12" s="205"/>
      <c r="H12" s="205"/>
    </row>
    <row r="13" spans="1:8" x14ac:dyDescent="0.3">
      <c r="A13" s="205" t="s">
        <v>43</v>
      </c>
      <c r="B13" s="205"/>
      <c r="C13" s="205">
        <f>'Информация о Чемпионате'!B15</f>
        <v>5</v>
      </c>
      <c r="D13" s="205"/>
      <c r="E13" s="205"/>
      <c r="F13" s="205"/>
      <c r="G13" s="205"/>
      <c r="H13" s="205"/>
    </row>
    <row r="14" spans="1:8" x14ac:dyDescent="0.3">
      <c r="A14" s="205" t="s">
        <v>44</v>
      </c>
      <c r="B14" s="205"/>
      <c r="C14" s="205">
        <f>'Информация о Чемпионате'!B16</f>
        <v>5</v>
      </c>
      <c r="D14" s="205"/>
      <c r="E14" s="205"/>
      <c r="F14" s="205"/>
      <c r="G14" s="205"/>
      <c r="H14" s="205"/>
    </row>
    <row r="15" spans="1:8" x14ac:dyDescent="0.3">
      <c r="A15" s="205" t="s">
        <v>53</v>
      </c>
      <c r="B15" s="205"/>
      <c r="C15" s="205" t="str">
        <f>'Информация о Чемпионате'!B8</f>
        <v>09.03.2025-14.03.2025  года</v>
      </c>
      <c r="D15" s="205"/>
      <c r="E15" s="205"/>
      <c r="F15" s="205"/>
      <c r="G15" s="205"/>
      <c r="H15" s="205"/>
    </row>
    <row r="16" spans="1:8" ht="20.399999999999999" x14ac:dyDescent="0.35">
      <c r="A16" s="206" t="s">
        <v>28</v>
      </c>
      <c r="B16" s="207"/>
      <c r="C16" s="207"/>
      <c r="D16" s="207"/>
      <c r="E16" s="207"/>
      <c r="F16" s="207"/>
      <c r="G16" s="207"/>
      <c r="H16" s="208"/>
    </row>
    <row r="17" spans="1:8" ht="79.2" x14ac:dyDescent="0.3">
      <c r="A17" s="106" t="s">
        <v>13</v>
      </c>
      <c r="B17" s="106" t="s">
        <v>12</v>
      </c>
      <c r="C17" s="107" t="s">
        <v>11</v>
      </c>
      <c r="D17" s="107" t="s">
        <v>10</v>
      </c>
      <c r="E17" s="107" t="s">
        <v>9</v>
      </c>
      <c r="F17" s="107" t="s">
        <v>8</v>
      </c>
      <c r="G17" s="107" t="s">
        <v>7</v>
      </c>
      <c r="H17" s="106" t="s">
        <v>24</v>
      </c>
    </row>
    <row r="18" spans="1:8" ht="69" customHeight="1" x14ac:dyDescent="0.3">
      <c r="A18" s="106">
        <v>1</v>
      </c>
      <c r="B18" s="35" t="s">
        <v>191</v>
      </c>
      <c r="C18" s="11" t="s">
        <v>192</v>
      </c>
      <c r="D18" s="108" t="s">
        <v>17</v>
      </c>
      <c r="E18" s="32">
        <v>5</v>
      </c>
      <c r="F18" s="109" t="s">
        <v>264</v>
      </c>
      <c r="G18" s="98">
        <f>PRODUCT(C14,E18)</f>
        <v>25</v>
      </c>
      <c r="H18" s="110"/>
    </row>
    <row r="19" spans="1:8" ht="89.4" customHeight="1" x14ac:dyDescent="0.3">
      <c r="A19" s="106">
        <v>2</v>
      </c>
      <c r="B19" s="35" t="s">
        <v>193</v>
      </c>
      <c r="C19" s="11" t="s">
        <v>194</v>
      </c>
      <c r="D19" s="108" t="s">
        <v>17</v>
      </c>
      <c r="E19" s="32">
        <v>8</v>
      </c>
      <c r="F19" s="109" t="s">
        <v>264</v>
      </c>
      <c r="G19" s="98">
        <f>PRODUCT(C14,E19)</f>
        <v>40</v>
      </c>
      <c r="H19" s="110"/>
    </row>
    <row r="20" spans="1:8" ht="98.4" customHeight="1" x14ac:dyDescent="0.3">
      <c r="A20" s="106">
        <v>3</v>
      </c>
      <c r="B20" s="35" t="s">
        <v>195</v>
      </c>
      <c r="C20" s="11" t="s">
        <v>196</v>
      </c>
      <c r="D20" s="108" t="s">
        <v>17</v>
      </c>
      <c r="E20" s="32">
        <v>4</v>
      </c>
      <c r="F20" s="109" t="s">
        <v>264</v>
      </c>
      <c r="G20" s="98">
        <f>PRODUCT(C14,E20)</f>
        <v>20</v>
      </c>
      <c r="H20" s="110"/>
    </row>
    <row r="21" spans="1:8" ht="63" customHeight="1" x14ac:dyDescent="0.3">
      <c r="A21" s="106">
        <v>4</v>
      </c>
      <c r="B21" s="35" t="s">
        <v>197</v>
      </c>
      <c r="C21" s="11" t="s">
        <v>198</v>
      </c>
      <c r="D21" s="108" t="s">
        <v>17</v>
      </c>
      <c r="E21" s="32">
        <v>8</v>
      </c>
      <c r="F21" s="109" t="s">
        <v>264</v>
      </c>
      <c r="G21" s="98">
        <f>PRODUCT(C14,E21)</f>
        <v>40</v>
      </c>
      <c r="H21" s="110"/>
    </row>
    <row r="22" spans="1:8" ht="79.2" x14ac:dyDescent="0.3">
      <c r="A22" s="106">
        <v>5</v>
      </c>
      <c r="B22" s="35" t="s">
        <v>199</v>
      </c>
      <c r="C22" s="11" t="s">
        <v>200</v>
      </c>
      <c r="D22" s="108" t="s">
        <v>17</v>
      </c>
      <c r="E22" s="32">
        <v>1</v>
      </c>
      <c r="F22" s="109" t="s">
        <v>264</v>
      </c>
      <c r="G22" s="98">
        <f>PRODUCT(C14,E22)</f>
        <v>5</v>
      </c>
      <c r="H22" s="110"/>
    </row>
    <row r="23" spans="1:8" ht="52.8" x14ac:dyDescent="0.3">
      <c r="A23" s="106">
        <v>6</v>
      </c>
      <c r="B23" s="35" t="s">
        <v>201</v>
      </c>
      <c r="C23" s="10" t="s">
        <v>202</v>
      </c>
      <c r="D23" s="108" t="s">
        <v>17</v>
      </c>
      <c r="E23" s="32">
        <v>350</v>
      </c>
      <c r="F23" s="109" t="s">
        <v>264</v>
      </c>
      <c r="G23" s="98">
        <f>PRODUCT(C14,E23)</f>
        <v>1750</v>
      </c>
      <c r="H23" s="110"/>
    </row>
    <row r="24" spans="1:8" ht="52.8" x14ac:dyDescent="0.3">
      <c r="A24" s="106">
        <v>7</v>
      </c>
      <c r="B24" s="35" t="s">
        <v>203</v>
      </c>
      <c r="C24" s="10" t="s">
        <v>204</v>
      </c>
      <c r="D24" s="108" t="s">
        <v>17</v>
      </c>
      <c r="E24" s="32">
        <v>150</v>
      </c>
      <c r="F24" s="109" t="s">
        <v>264</v>
      </c>
      <c r="G24" s="98">
        <f>PRODUCT(C14,E24)</f>
        <v>750</v>
      </c>
      <c r="H24" s="110"/>
    </row>
    <row r="25" spans="1:8" ht="52.8" x14ac:dyDescent="0.3">
      <c r="A25" s="106">
        <v>8</v>
      </c>
      <c r="B25" s="35" t="s">
        <v>205</v>
      </c>
      <c r="C25" s="10" t="s">
        <v>206</v>
      </c>
      <c r="D25" s="108" t="s">
        <v>17</v>
      </c>
      <c r="E25" s="32">
        <v>2</v>
      </c>
      <c r="F25" s="104" t="s">
        <v>331</v>
      </c>
      <c r="G25" s="98">
        <f>PRODUCT(C14,E25)</f>
        <v>10</v>
      </c>
      <c r="H25" s="110"/>
    </row>
    <row r="26" spans="1:8" ht="158.4" x14ac:dyDescent="0.3">
      <c r="A26" s="106">
        <v>9</v>
      </c>
      <c r="B26" s="35" t="s">
        <v>207</v>
      </c>
      <c r="C26" s="10" t="s">
        <v>208</v>
      </c>
      <c r="D26" s="108" t="s">
        <v>17</v>
      </c>
      <c r="E26" s="32">
        <v>25</v>
      </c>
      <c r="F26" s="104" t="s">
        <v>331</v>
      </c>
      <c r="G26" s="98">
        <f>PRODUCT(C14,E26)</f>
        <v>125</v>
      </c>
      <c r="H26" s="110"/>
    </row>
    <row r="27" spans="1:8" ht="112.2" customHeight="1" x14ac:dyDescent="0.3">
      <c r="A27" s="106">
        <v>10</v>
      </c>
      <c r="B27" s="35" t="s">
        <v>209</v>
      </c>
      <c r="C27" s="11" t="s">
        <v>210</v>
      </c>
      <c r="D27" s="108" t="s">
        <v>17</v>
      </c>
      <c r="E27" s="32">
        <v>15</v>
      </c>
      <c r="F27" s="109" t="s">
        <v>264</v>
      </c>
      <c r="G27" s="98">
        <f>PRODUCT(C14,E27)</f>
        <v>75</v>
      </c>
      <c r="H27" s="110"/>
    </row>
    <row r="28" spans="1:8" ht="75" customHeight="1" x14ac:dyDescent="0.3">
      <c r="A28" s="106">
        <v>11</v>
      </c>
      <c r="B28" s="35" t="s">
        <v>211</v>
      </c>
      <c r="C28" s="73" t="s">
        <v>212</v>
      </c>
      <c r="D28" s="108" t="s">
        <v>17</v>
      </c>
      <c r="E28" s="32">
        <v>0.5</v>
      </c>
      <c r="F28" s="109" t="s">
        <v>264</v>
      </c>
      <c r="G28" s="98">
        <f>PRODUCT(C14,E28)</f>
        <v>2.5</v>
      </c>
      <c r="H28" s="110"/>
    </row>
    <row r="29" spans="1:8" ht="205.95" customHeight="1" x14ac:dyDescent="0.3">
      <c r="A29" s="106">
        <v>12</v>
      </c>
      <c r="B29" s="35" t="s">
        <v>213</v>
      </c>
      <c r="C29" s="10" t="s">
        <v>214</v>
      </c>
      <c r="D29" s="109" t="s">
        <v>219</v>
      </c>
      <c r="E29" s="32">
        <v>25</v>
      </c>
      <c r="F29" s="104" t="s">
        <v>332</v>
      </c>
      <c r="G29" s="98">
        <f>PRODUCT(C14,E29)</f>
        <v>125</v>
      </c>
      <c r="H29" s="111"/>
    </row>
    <row r="30" spans="1:8" ht="145.19999999999999" x14ac:dyDescent="0.3">
      <c r="A30" s="106">
        <v>13</v>
      </c>
      <c r="B30" s="11" t="s">
        <v>215</v>
      </c>
      <c r="C30" s="74" t="s">
        <v>216</v>
      </c>
      <c r="D30" s="109" t="s">
        <v>219</v>
      </c>
      <c r="E30" s="32">
        <v>1</v>
      </c>
      <c r="F30" s="41" t="s">
        <v>333</v>
      </c>
      <c r="G30" s="98">
        <f>PRODUCT(C14,E30)</f>
        <v>5</v>
      </c>
      <c r="H30" s="111"/>
    </row>
    <row r="31" spans="1:8" ht="39.6" x14ac:dyDescent="0.3">
      <c r="A31" s="106">
        <v>14</v>
      </c>
      <c r="B31" s="76" t="s">
        <v>217</v>
      </c>
      <c r="C31" s="77" t="s">
        <v>218</v>
      </c>
      <c r="D31" s="112" t="s">
        <v>219</v>
      </c>
      <c r="E31" s="78">
        <v>0.5</v>
      </c>
      <c r="F31" s="113" t="s">
        <v>264</v>
      </c>
      <c r="G31" s="98">
        <f>PRODUCT(C14,E31)</f>
        <v>2.5</v>
      </c>
      <c r="H31" s="114"/>
    </row>
    <row r="32" spans="1:8" ht="26.4" x14ac:dyDescent="0.3">
      <c r="A32" s="106">
        <v>15</v>
      </c>
      <c r="B32" s="35" t="s">
        <v>220</v>
      </c>
      <c r="C32" s="75"/>
      <c r="D32" s="112" t="s">
        <v>221</v>
      </c>
      <c r="E32" s="32">
        <v>25</v>
      </c>
      <c r="F32" s="109" t="s">
        <v>331</v>
      </c>
      <c r="G32" s="98">
        <f>PRODUCT(C14,E32)</f>
        <v>125</v>
      </c>
      <c r="H32" s="110"/>
    </row>
    <row r="33" spans="1:8" ht="26.4" x14ac:dyDescent="0.3">
      <c r="A33" s="106">
        <v>16</v>
      </c>
      <c r="B33" s="34" t="s">
        <v>133</v>
      </c>
      <c r="C33" s="115" t="s">
        <v>134</v>
      </c>
      <c r="D33" s="112" t="s">
        <v>221</v>
      </c>
      <c r="E33" s="32">
        <v>1</v>
      </c>
      <c r="F33" s="113" t="s">
        <v>264</v>
      </c>
      <c r="G33" s="98">
        <f>PRODUCT(C14,E33)</f>
        <v>5</v>
      </c>
      <c r="H33" s="110"/>
    </row>
    <row r="34" spans="1:8" ht="26.4" x14ac:dyDescent="0.3">
      <c r="A34" s="106">
        <v>17</v>
      </c>
      <c r="B34" s="35" t="s">
        <v>344</v>
      </c>
      <c r="C34" s="116"/>
      <c r="D34" s="112" t="s">
        <v>221</v>
      </c>
      <c r="E34" s="32">
        <v>0.5</v>
      </c>
      <c r="F34" s="109" t="s">
        <v>331</v>
      </c>
      <c r="G34" s="98">
        <f>PRODUCT(C14,E34)</f>
        <v>2.5</v>
      </c>
      <c r="H34" s="110"/>
    </row>
    <row r="35" spans="1:8" ht="26.4" x14ac:dyDescent="0.3">
      <c r="A35" s="106">
        <v>18</v>
      </c>
      <c r="B35" s="35" t="s">
        <v>345</v>
      </c>
      <c r="C35" s="116"/>
      <c r="D35" s="112" t="s">
        <v>221</v>
      </c>
      <c r="E35" s="32">
        <v>0.5</v>
      </c>
      <c r="F35" s="109" t="s">
        <v>331</v>
      </c>
      <c r="G35" s="98">
        <f>PRODUCT(C14,E35)</f>
        <v>2.5</v>
      </c>
      <c r="H35" s="110"/>
    </row>
    <row r="36" spans="1:8" ht="39.6" x14ac:dyDescent="0.3">
      <c r="A36" s="106">
        <v>20</v>
      </c>
      <c r="B36" s="35" t="s">
        <v>217</v>
      </c>
      <c r="C36" s="71" t="s">
        <v>218</v>
      </c>
      <c r="D36" s="112" t="s">
        <v>221</v>
      </c>
      <c r="E36" s="32">
        <v>0.5</v>
      </c>
      <c r="F36" s="109" t="s">
        <v>334</v>
      </c>
      <c r="G36" s="98">
        <f>PRODUCT(C14,E36)</f>
        <v>2.5</v>
      </c>
      <c r="H36" s="110"/>
    </row>
    <row r="37" spans="1:8" ht="20.399999999999999" x14ac:dyDescent="0.35">
      <c r="A37" s="199" t="s">
        <v>29</v>
      </c>
      <c r="B37" s="200"/>
      <c r="C37" s="200"/>
      <c r="D37" s="200"/>
      <c r="E37" s="200"/>
      <c r="F37" s="200"/>
      <c r="G37" s="200"/>
      <c r="H37" s="201"/>
    </row>
    <row r="38" spans="1:8" ht="79.8" thickBot="1" x14ac:dyDescent="0.35">
      <c r="A38" s="117" t="s">
        <v>13</v>
      </c>
      <c r="B38" s="117" t="s">
        <v>12</v>
      </c>
      <c r="C38" s="118" t="s">
        <v>11</v>
      </c>
      <c r="D38" s="117" t="s">
        <v>10</v>
      </c>
      <c r="E38" s="119" t="s">
        <v>9</v>
      </c>
      <c r="F38" s="117" t="s">
        <v>8</v>
      </c>
      <c r="G38" s="118" t="s">
        <v>7</v>
      </c>
      <c r="H38" s="118" t="s">
        <v>24</v>
      </c>
    </row>
    <row r="39" spans="1:8" s="122" customFormat="1" ht="66.599999999999994" thickBot="1" x14ac:dyDescent="0.35">
      <c r="A39" s="120">
        <v>1</v>
      </c>
      <c r="B39" s="39" t="s">
        <v>222</v>
      </c>
      <c r="C39" s="79" t="s">
        <v>223</v>
      </c>
      <c r="D39" s="121" t="s">
        <v>17</v>
      </c>
      <c r="E39" s="142">
        <v>1</v>
      </c>
      <c r="F39" s="41" t="s">
        <v>231</v>
      </c>
      <c r="G39" s="136">
        <v>1</v>
      </c>
      <c r="H39" s="111"/>
    </row>
    <row r="40" spans="1:8" s="122" customFormat="1" ht="26.4" x14ac:dyDescent="0.3">
      <c r="A40" s="120">
        <v>2</v>
      </c>
      <c r="B40" s="80" t="s">
        <v>224</v>
      </c>
      <c r="C40" s="26" t="s">
        <v>225</v>
      </c>
      <c r="D40" s="117" t="s">
        <v>17</v>
      </c>
      <c r="E40" s="142">
        <v>3</v>
      </c>
      <c r="F40" s="41" t="s">
        <v>226</v>
      </c>
      <c r="G40" s="137">
        <v>3</v>
      </c>
      <c r="H40" s="123"/>
    </row>
    <row r="41" spans="1:8" s="122" customFormat="1" ht="26.4" x14ac:dyDescent="0.3">
      <c r="A41" s="120">
        <v>3</v>
      </c>
      <c r="B41" s="80" t="s">
        <v>227</v>
      </c>
      <c r="C41" s="26" t="s">
        <v>228</v>
      </c>
      <c r="D41" s="117" t="s">
        <v>17</v>
      </c>
      <c r="E41" s="142">
        <v>50</v>
      </c>
      <c r="F41" s="41" t="s">
        <v>264</v>
      </c>
      <c r="G41" s="137">
        <v>50</v>
      </c>
      <c r="H41" s="123"/>
    </row>
    <row r="42" spans="1:8" s="122" customFormat="1" ht="26.4" x14ac:dyDescent="0.3">
      <c r="A42" s="120">
        <v>4</v>
      </c>
      <c r="B42" s="10" t="s">
        <v>229</v>
      </c>
      <c r="C42" s="26" t="s">
        <v>230</v>
      </c>
      <c r="D42" s="117" t="s">
        <v>17</v>
      </c>
      <c r="E42" s="142">
        <v>2</v>
      </c>
      <c r="F42" s="41" t="s">
        <v>231</v>
      </c>
      <c r="G42" s="137">
        <v>2</v>
      </c>
      <c r="H42" s="123"/>
    </row>
    <row r="43" spans="1:8" s="122" customFormat="1" ht="52.8" x14ac:dyDescent="0.3">
      <c r="A43" s="120">
        <v>5</v>
      </c>
      <c r="B43" s="14" t="s">
        <v>232</v>
      </c>
      <c r="C43" s="26" t="s">
        <v>233</v>
      </c>
      <c r="D43" s="117" t="s">
        <v>17</v>
      </c>
      <c r="E43" s="142">
        <v>4</v>
      </c>
      <c r="F43" s="41" t="s">
        <v>231</v>
      </c>
      <c r="G43" s="137">
        <v>4</v>
      </c>
      <c r="H43" s="123"/>
    </row>
    <row r="44" spans="1:8" s="122" customFormat="1" ht="58.95" customHeight="1" x14ac:dyDescent="0.3">
      <c r="A44" s="120">
        <v>6</v>
      </c>
      <c r="B44" s="81" t="s">
        <v>234</v>
      </c>
      <c r="C44" s="26" t="s">
        <v>235</v>
      </c>
      <c r="D44" s="117" t="s">
        <v>17</v>
      </c>
      <c r="E44" s="98">
        <v>1</v>
      </c>
      <c r="F44" s="104" t="s">
        <v>264</v>
      </c>
      <c r="G44" s="98">
        <f>PRODUCT(C12,E44)</f>
        <v>7</v>
      </c>
      <c r="H44" s="123"/>
    </row>
    <row r="45" spans="1:8" s="122" customFormat="1" x14ac:dyDescent="0.3">
      <c r="A45" s="120">
        <v>7</v>
      </c>
      <c r="B45" s="81" t="s">
        <v>236</v>
      </c>
      <c r="C45" s="26" t="s">
        <v>237</v>
      </c>
      <c r="D45" s="117" t="s">
        <v>17</v>
      </c>
      <c r="E45" s="98">
        <v>2</v>
      </c>
      <c r="F45" s="41" t="s">
        <v>39</v>
      </c>
      <c r="G45" s="137">
        <v>2</v>
      </c>
      <c r="H45" s="123"/>
    </row>
    <row r="46" spans="1:8" s="122" customFormat="1" ht="69" customHeight="1" x14ac:dyDescent="0.3">
      <c r="A46" s="120">
        <v>8</v>
      </c>
      <c r="B46" s="81" t="s">
        <v>238</v>
      </c>
      <c r="C46" s="26" t="s">
        <v>239</v>
      </c>
      <c r="D46" s="117" t="s">
        <v>17</v>
      </c>
      <c r="E46" s="98">
        <v>1</v>
      </c>
      <c r="F46" s="41" t="s">
        <v>240</v>
      </c>
      <c r="G46" s="137">
        <v>1</v>
      </c>
      <c r="H46" s="123"/>
    </row>
    <row r="47" spans="1:8" s="122" customFormat="1" ht="113.4" customHeight="1" x14ac:dyDescent="0.3">
      <c r="A47" s="120">
        <v>9</v>
      </c>
      <c r="B47" s="81" t="s">
        <v>38</v>
      </c>
      <c r="C47" s="26" t="s">
        <v>241</v>
      </c>
      <c r="D47" s="117" t="s">
        <v>17</v>
      </c>
      <c r="E47" s="98">
        <v>1</v>
      </c>
      <c r="F47" s="41" t="s">
        <v>264</v>
      </c>
      <c r="G47" s="137">
        <v>1</v>
      </c>
      <c r="H47" s="123"/>
    </row>
    <row r="48" spans="1:8" s="122" customFormat="1" ht="54.6" customHeight="1" x14ac:dyDescent="0.3">
      <c r="A48" s="120">
        <v>10</v>
      </c>
      <c r="B48" s="81" t="s">
        <v>242</v>
      </c>
      <c r="C48" s="26" t="s">
        <v>243</v>
      </c>
      <c r="D48" s="117" t="s">
        <v>17</v>
      </c>
      <c r="E48" s="98">
        <v>1</v>
      </c>
      <c r="F48" s="41" t="s">
        <v>264</v>
      </c>
      <c r="G48" s="98">
        <f>PRODUCT(C12,E48)</f>
        <v>7</v>
      </c>
      <c r="H48" s="123"/>
    </row>
    <row r="49" spans="1:8" s="122" customFormat="1" x14ac:dyDescent="0.3">
      <c r="A49" s="120">
        <v>11</v>
      </c>
      <c r="B49" s="81" t="s">
        <v>244</v>
      </c>
      <c r="C49" s="10" t="s">
        <v>245</v>
      </c>
      <c r="D49" s="117" t="s">
        <v>17</v>
      </c>
      <c r="E49" s="98">
        <v>1</v>
      </c>
      <c r="F49" s="41" t="s">
        <v>264</v>
      </c>
      <c r="G49" s="137">
        <v>1</v>
      </c>
      <c r="H49" s="123"/>
    </row>
    <row r="50" spans="1:8" s="122" customFormat="1" x14ac:dyDescent="0.3">
      <c r="A50" s="120">
        <v>12</v>
      </c>
      <c r="B50" s="81" t="s">
        <v>246</v>
      </c>
      <c r="C50" s="10" t="s">
        <v>247</v>
      </c>
      <c r="D50" s="117" t="s">
        <v>17</v>
      </c>
      <c r="E50" s="98">
        <v>1</v>
      </c>
      <c r="F50" s="41" t="s">
        <v>264</v>
      </c>
      <c r="G50" s="137">
        <v>1</v>
      </c>
      <c r="H50" s="123"/>
    </row>
    <row r="51" spans="1:8" s="122" customFormat="1" x14ac:dyDescent="0.3">
      <c r="A51" s="120">
        <v>13</v>
      </c>
      <c r="B51" s="10" t="s">
        <v>248</v>
      </c>
      <c r="C51" s="10" t="s">
        <v>249</v>
      </c>
      <c r="D51" s="117" t="s">
        <v>17</v>
      </c>
      <c r="E51" s="98">
        <v>1</v>
      </c>
      <c r="F51" s="41" t="s">
        <v>231</v>
      </c>
      <c r="G51" s="137">
        <v>1</v>
      </c>
      <c r="H51" s="123"/>
    </row>
    <row r="52" spans="1:8" s="122" customFormat="1" ht="43.2" customHeight="1" x14ac:dyDescent="0.3">
      <c r="A52" s="120">
        <v>14</v>
      </c>
      <c r="B52" s="82" t="s">
        <v>250</v>
      </c>
      <c r="C52" s="26" t="s">
        <v>251</v>
      </c>
      <c r="D52" s="117" t="s">
        <v>17</v>
      </c>
      <c r="E52" s="98">
        <v>1</v>
      </c>
      <c r="F52" s="41" t="s">
        <v>264</v>
      </c>
      <c r="G52" s="98">
        <f>PRODUCT(C14,E52)</f>
        <v>5</v>
      </c>
      <c r="H52" s="123"/>
    </row>
    <row r="53" spans="1:8" s="122" customFormat="1" x14ac:dyDescent="0.3">
      <c r="A53" s="120">
        <v>15</v>
      </c>
      <c r="B53" s="82" t="s">
        <v>252</v>
      </c>
      <c r="C53" s="10" t="s">
        <v>253</v>
      </c>
      <c r="D53" s="117" t="s">
        <v>17</v>
      </c>
      <c r="E53" s="98">
        <v>1</v>
      </c>
      <c r="F53" s="41" t="s">
        <v>0</v>
      </c>
      <c r="G53" s="137">
        <v>1</v>
      </c>
      <c r="H53" s="123"/>
    </row>
    <row r="54" spans="1:8" s="122" customFormat="1" ht="26.4" x14ac:dyDescent="0.3">
      <c r="A54" s="120">
        <v>16</v>
      </c>
      <c r="B54" s="83" t="s">
        <v>254</v>
      </c>
      <c r="C54" s="26" t="s">
        <v>255</v>
      </c>
      <c r="D54" s="117" t="s">
        <v>17</v>
      </c>
      <c r="E54" s="98">
        <v>1</v>
      </c>
      <c r="F54" s="41" t="s">
        <v>256</v>
      </c>
      <c r="G54" s="137">
        <v>1</v>
      </c>
      <c r="H54" s="123"/>
    </row>
    <row r="55" spans="1:8" s="122" customFormat="1" ht="14.4" thickBot="1" x14ac:dyDescent="0.35">
      <c r="A55" s="120">
        <v>17</v>
      </c>
      <c r="B55" s="10" t="s">
        <v>257</v>
      </c>
      <c r="C55" s="10" t="s">
        <v>335</v>
      </c>
      <c r="D55" s="117" t="s">
        <v>17</v>
      </c>
      <c r="E55" s="98">
        <v>1</v>
      </c>
      <c r="F55" s="41" t="s">
        <v>256</v>
      </c>
      <c r="G55" s="137">
        <v>1</v>
      </c>
      <c r="H55" s="123"/>
    </row>
    <row r="56" spans="1:8" s="156" customFormat="1" ht="53.4" thickBot="1" x14ac:dyDescent="0.35">
      <c r="A56" s="152">
        <v>18</v>
      </c>
      <c r="B56" s="153" t="s">
        <v>84</v>
      </c>
      <c r="C56" s="148" t="s">
        <v>85</v>
      </c>
      <c r="D56" s="154" t="s">
        <v>17</v>
      </c>
      <c r="E56" s="98">
        <v>0.5</v>
      </c>
      <c r="F56" s="142" t="s">
        <v>264</v>
      </c>
      <c r="G56" s="98">
        <f>PRODUCT(C14,E56)</f>
        <v>2.5</v>
      </c>
      <c r="H56" s="155"/>
    </row>
    <row r="57" spans="1:8" s="122" customFormat="1" ht="27" thickBot="1" x14ac:dyDescent="0.35">
      <c r="A57" s="120">
        <v>19</v>
      </c>
      <c r="B57" s="40" t="s">
        <v>86</v>
      </c>
      <c r="C57" s="34"/>
      <c r="D57" s="108" t="s">
        <v>17</v>
      </c>
      <c r="E57" s="32">
        <v>1</v>
      </c>
      <c r="F57" s="41" t="s">
        <v>0</v>
      </c>
      <c r="G57" s="98">
        <f>PRODUCT(C14,E57)</f>
        <v>5</v>
      </c>
      <c r="H57" s="123"/>
    </row>
    <row r="58" spans="1:8" ht="20.399999999999999" x14ac:dyDescent="0.35">
      <c r="A58" s="189" t="s">
        <v>14</v>
      </c>
      <c r="B58" s="197"/>
      <c r="C58" s="197"/>
      <c r="D58" s="198"/>
      <c r="E58" s="198"/>
      <c r="F58" s="198"/>
      <c r="G58" s="198"/>
      <c r="H58" s="197"/>
    </row>
    <row r="59" spans="1:8" ht="79.2" x14ac:dyDescent="0.3">
      <c r="A59" s="124" t="s">
        <v>13</v>
      </c>
      <c r="B59" s="118" t="s">
        <v>12</v>
      </c>
      <c r="C59" s="118" t="s">
        <v>11</v>
      </c>
      <c r="D59" s="118" t="s">
        <v>10</v>
      </c>
      <c r="E59" s="118" t="s">
        <v>9</v>
      </c>
      <c r="F59" s="118" t="s">
        <v>8</v>
      </c>
      <c r="G59" s="118" t="s">
        <v>7</v>
      </c>
      <c r="H59" s="118" t="s">
        <v>24</v>
      </c>
    </row>
    <row r="60" spans="1:8" ht="39.6" x14ac:dyDescent="0.3">
      <c r="A60" s="125">
        <v>1</v>
      </c>
      <c r="B60" s="125" t="s">
        <v>258</v>
      </c>
      <c r="C60" s="126" t="s">
        <v>327</v>
      </c>
      <c r="D60" s="117" t="s">
        <v>3</v>
      </c>
      <c r="E60" s="127">
        <v>3</v>
      </c>
      <c r="F60" s="128" t="s">
        <v>264</v>
      </c>
      <c r="G60" s="129" t="s">
        <v>177</v>
      </c>
      <c r="H60" s="118"/>
    </row>
    <row r="61" spans="1:8" ht="39.6" x14ac:dyDescent="0.3">
      <c r="A61" s="130">
        <v>2</v>
      </c>
      <c r="B61" s="131" t="s">
        <v>1</v>
      </c>
      <c r="C61" s="126" t="s">
        <v>259</v>
      </c>
      <c r="D61" s="117" t="s">
        <v>3</v>
      </c>
      <c r="E61" s="127">
        <v>4</v>
      </c>
      <c r="F61" s="128" t="s">
        <v>264</v>
      </c>
      <c r="G61" s="129" t="s">
        <v>177</v>
      </c>
      <c r="H61" s="111"/>
    </row>
    <row r="62" spans="1:8" ht="39.6" x14ac:dyDescent="0.3">
      <c r="A62" s="132">
        <v>3</v>
      </c>
      <c r="B62" s="111" t="s">
        <v>2</v>
      </c>
      <c r="C62" s="126" t="s">
        <v>260</v>
      </c>
      <c r="D62" s="117" t="s">
        <v>3</v>
      </c>
      <c r="E62" s="133">
        <v>4</v>
      </c>
      <c r="F62" s="128" t="s">
        <v>264</v>
      </c>
      <c r="G62" s="129" t="s">
        <v>177</v>
      </c>
      <c r="H62" s="11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8:H58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C33" r:id="rId1" xr:uid="{00000000-0004-0000-0300-000000000000}"/>
  </hyperlinks>
  <pageMargins left="0.25" right="0.25" top="0.75" bottom="0.75" header="0.3" footer="0.3"/>
  <pageSetup paperSize="9" scale="84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6"/>
  <sheetViews>
    <sheetView tabSelected="1" topLeftCell="A13" zoomScale="87" zoomScaleNormal="87" workbookViewId="0">
      <selection activeCell="E39" sqref="E39"/>
    </sheetView>
  </sheetViews>
  <sheetFormatPr defaultColWidth="14.44140625" defaultRowHeight="14.4" x14ac:dyDescent="0.3"/>
  <cols>
    <col min="1" max="1" width="5.109375" style="1" customWidth="1"/>
    <col min="2" max="2" width="23.33203125" style="1" customWidth="1"/>
    <col min="3" max="3" width="61.5546875" style="9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213" t="s">
        <v>23</v>
      </c>
      <c r="B1" s="214"/>
      <c r="C1" s="214"/>
      <c r="D1" s="214"/>
      <c r="E1" s="214"/>
      <c r="F1" s="214"/>
      <c r="G1" s="214"/>
    </row>
    <row r="2" spans="1:8" ht="21" x14ac:dyDescent="0.4">
      <c r="A2" s="178" t="s">
        <v>58</v>
      </c>
      <c r="B2" s="178"/>
      <c r="C2" s="178"/>
      <c r="D2" s="178"/>
      <c r="E2" s="178"/>
      <c r="F2" s="178"/>
      <c r="G2" s="178"/>
      <c r="H2" s="29"/>
    </row>
    <row r="3" spans="1:8" ht="21" x14ac:dyDescent="0.3">
      <c r="A3" s="179" t="str">
        <f>'Информация о Чемпионате'!B4</f>
        <v>Региональный этап Чемпионата по профессиональному мастерству «Профессионалы» в 2025 г.</v>
      </c>
      <c r="B3" s="179"/>
      <c r="C3" s="179"/>
      <c r="D3" s="179"/>
      <c r="E3" s="179"/>
      <c r="F3" s="179"/>
      <c r="G3" s="179"/>
      <c r="H3" s="30"/>
    </row>
    <row r="4" spans="1:8" ht="21" x14ac:dyDescent="0.4">
      <c r="A4" s="178" t="s">
        <v>59</v>
      </c>
      <c r="B4" s="178"/>
      <c r="C4" s="178"/>
      <c r="D4" s="178"/>
      <c r="E4" s="178"/>
      <c r="F4" s="178"/>
      <c r="G4" s="178"/>
      <c r="H4" s="29"/>
    </row>
    <row r="5" spans="1:8" ht="20.399999999999999" x14ac:dyDescent="0.3">
      <c r="A5" s="215" t="str">
        <f>'Информация о Чемпионате'!B3</f>
        <v>Сухое строительство и штукатурные работы</v>
      </c>
      <c r="B5" s="215"/>
      <c r="C5" s="215"/>
      <c r="D5" s="215"/>
      <c r="E5" s="215"/>
      <c r="F5" s="215"/>
      <c r="G5" s="215"/>
      <c r="H5" s="31"/>
    </row>
    <row r="6" spans="1:8" ht="21" x14ac:dyDescent="0.3">
      <c r="A6" s="181" t="s">
        <v>30</v>
      </c>
      <c r="B6" s="212"/>
      <c r="C6" s="212"/>
      <c r="D6" s="212"/>
      <c r="E6" s="212"/>
      <c r="F6" s="212"/>
      <c r="G6" s="212"/>
    </row>
    <row r="7" spans="1:8" x14ac:dyDescent="0.3">
      <c r="A7" s="6" t="s">
        <v>13</v>
      </c>
      <c r="B7" s="6" t="s">
        <v>12</v>
      </c>
      <c r="C7" s="87" t="s">
        <v>11</v>
      </c>
      <c r="D7" s="6" t="s">
        <v>10</v>
      </c>
      <c r="E7" s="6" t="s">
        <v>9</v>
      </c>
      <c r="F7" s="6" t="s">
        <v>8</v>
      </c>
      <c r="G7" s="6" t="s">
        <v>31</v>
      </c>
    </row>
    <row r="8" spans="1:8" ht="138.6" customHeight="1" x14ac:dyDescent="0.3">
      <c r="A8" s="9">
        <v>1</v>
      </c>
      <c r="B8" s="84" t="s">
        <v>261</v>
      </c>
      <c r="C8" s="88" t="s">
        <v>262</v>
      </c>
      <c r="D8" s="85" t="s">
        <v>263</v>
      </c>
      <c r="E8" s="84">
        <v>1</v>
      </c>
      <c r="F8" s="86" t="s">
        <v>264</v>
      </c>
      <c r="G8" s="86"/>
    </row>
    <row r="9" spans="1:8" ht="132" x14ac:dyDescent="0.3">
      <c r="A9" s="9">
        <v>2</v>
      </c>
      <c r="B9" s="84" t="s">
        <v>265</v>
      </c>
      <c r="C9" s="88" t="s">
        <v>266</v>
      </c>
      <c r="D9" s="85" t="s">
        <v>263</v>
      </c>
      <c r="E9" s="84">
        <v>1</v>
      </c>
      <c r="F9" s="84" t="s">
        <v>264</v>
      </c>
      <c r="G9" s="86"/>
    </row>
    <row r="10" spans="1:8" ht="26.4" x14ac:dyDescent="0.3">
      <c r="A10" s="9">
        <v>3</v>
      </c>
      <c r="B10" s="84" t="s">
        <v>267</v>
      </c>
      <c r="C10" s="89" t="s">
        <v>268</v>
      </c>
      <c r="D10" s="85" t="s">
        <v>269</v>
      </c>
      <c r="E10" s="84">
        <v>1</v>
      </c>
      <c r="F10" s="84" t="s">
        <v>264</v>
      </c>
      <c r="G10" s="86"/>
    </row>
    <row r="11" spans="1:8" ht="26.4" x14ac:dyDescent="0.3">
      <c r="A11" s="9">
        <v>4</v>
      </c>
      <c r="B11" s="84" t="s">
        <v>270</v>
      </c>
      <c r="C11" s="88" t="s">
        <v>271</v>
      </c>
      <c r="D11" s="85" t="s">
        <v>272</v>
      </c>
      <c r="E11" s="84">
        <v>1</v>
      </c>
      <c r="F11" s="84" t="s">
        <v>264</v>
      </c>
      <c r="G11" s="86"/>
    </row>
    <row r="12" spans="1:8" ht="26.4" x14ac:dyDescent="0.3">
      <c r="A12" s="9">
        <v>5</v>
      </c>
      <c r="B12" s="84" t="s">
        <v>273</v>
      </c>
      <c r="C12" s="88" t="s">
        <v>274</v>
      </c>
      <c r="D12" s="85" t="s">
        <v>272</v>
      </c>
      <c r="E12" s="84">
        <v>1</v>
      </c>
      <c r="F12" s="84" t="s">
        <v>264</v>
      </c>
      <c r="G12" s="86"/>
    </row>
    <row r="13" spans="1:8" ht="26.4" x14ac:dyDescent="0.3">
      <c r="A13" s="9">
        <v>6</v>
      </c>
      <c r="B13" s="84" t="s">
        <v>275</v>
      </c>
      <c r="C13" s="88" t="s">
        <v>276</v>
      </c>
      <c r="D13" s="85" t="s">
        <v>272</v>
      </c>
      <c r="E13" s="84">
        <v>1</v>
      </c>
      <c r="F13" s="84" t="s">
        <v>264</v>
      </c>
      <c r="G13" s="86"/>
    </row>
    <row r="14" spans="1:8" ht="26.4" x14ac:dyDescent="0.3">
      <c r="A14" s="9">
        <v>7</v>
      </c>
      <c r="B14" s="84" t="s">
        <v>277</v>
      </c>
      <c r="C14" s="88" t="s">
        <v>278</v>
      </c>
      <c r="D14" s="85" t="s">
        <v>272</v>
      </c>
      <c r="E14" s="84">
        <v>1</v>
      </c>
      <c r="F14" s="84" t="s">
        <v>264</v>
      </c>
      <c r="G14" s="86"/>
    </row>
    <row r="15" spans="1:8" ht="26.4" x14ac:dyDescent="0.3">
      <c r="A15" s="9">
        <v>8</v>
      </c>
      <c r="B15" s="84" t="s">
        <v>279</v>
      </c>
      <c r="C15" s="88" t="s">
        <v>280</v>
      </c>
      <c r="D15" s="85" t="s">
        <v>272</v>
      </c>
      <c r="E15" s="84">
        <v>1</v>
      </c>
      <c r="F15" s="84" t="s">
        <v>264</v>
      </c>
      <c r="G15" s="86"/>
    </row>
    <row r="16" spans="1:8" ht="26.4" x14ac:dyDescent="0.3">
      <c r="A16" s="9">
        <v>9</v>
      </c>
      <c r="B16" s="84" t="s">
        <v>281</v>
      </c>
      <c r="C16" s="88" t="s">
        <v>282</v>
      </c>
      <c r="D16" s="85" t="s">
        <v>272</v>
      </c>
      <c r="E16" s="84">
        <v>1</v>
      </c>
      <c r="F16" s="84" t="s">
        <v>264</v>
      </c>
      <c r="G16" s="86"/>
    </row>
    <row r="17" spans="1:7" ht="39.6" x14ac:dyDescent="0.3">
      <c r="A17" s="9">
        <v>10</v>
      </c>
      <c r="B17" s="84" t="s">
        <v>283</v>
      </c>
      <c r="C17" s="88" t="s">
        <v>284</v>
      </c>
      <c r="D17" s="85" t="s">
        <v>272</v>
      </c>
      <c r="E17" s="84">
        <v>1</v>
      </c>
      <c r="F17" s="84" t="s">
        <v>264</v>
      </c>
      <c r="G17" s="86"/>
    </row>
    <row r="18" spans="1:7" ht="39.6" x14ac:dyDescent="0.3">
      <c r="A18" s="9">
        <v>11</v>
      </c>
      <c r="B18" s="84" t="s">
        <v>285</v>
      </c>
      <c r="C18" s="88" t="s">
        <v>286</v>
      </c>
      <c r="D18" s="85" t="s">
        <v>272</v>
      </c>
      <c r="E18" s="84">
        <v>1</v>
      </c>
      <c r="F18" s="84" t="s">
        <v>264</v>
      </c>
      <c r="G18" s="86"/>
    </row>
    <row r="19" spans="1:7" ht="52.8" x14ac:dyDescent="0.3">
      <c r="A19" s="9">
        <v>12</v>
      </c>
      <c r="B19" s="84" t="s">
        <v>287</v>
      </c>
      <c r="C19" s="88" t="s">
        <v>288</v>
      </c>
      <c r="D19" s="85" t="s">
        <v>272</v>
      </c>
      <c r="E19" s="84">
        <v>1</v>
      </c>
      <c r="F19" s="84" t="s">
        <v>264</v>
      </c>
      <c r="G19" s="86"/>
    </row>
    <row r="20" spans="1:7" ht="66" x14ac:dyDescent="0.3">
      <c r="A20" s="9">
        <v>13</v>
      </c>
      <c r="B20" s="84" t="s">
        <v>328</v>
      </c>
      <c r="C20" s="88" t="s">
        <v>289</v>
      </c>
      <c r="D20" s="85" t="s">
        <v>272</v>
      </c>
      <c r="E20" s="84">
        <v>1</v>
      </c>
      <c r="F20" s="84" t="s">
        <v>264</v>
      </c>
      <c r="G20" s="86"/>
    </row>
    <row r="21" spans="1:7" ht="66" x14ac:dyDescent="0.3">
      <c r="A21" s="9">
        <v>14</v>
      </c>
      <c r="B21" s="84" t="s">
        <v>290</v>
      </c>
      <c r="C21" s="88" t="s">
        <v>291</v>
      </c>
      <c r="D21" s="85" t="s">
        <v>272</v>
      </c>
      <c r="E21" s="84">
        <v>1</v>
      </c>
      <c r="F21" s="84" t="s">
        <v>264</v>
      </c>
      <c r="G21" s="86"/>
    </row>
    <row r="22" spans="1:7" ht="26.4" x14ac:dyDescent="0.3">
      <c r="A22" s="9">
        <v>15</v>
      </c>
      <c r="B22" s="84" t="s">
        <v>292</v>
      </c>
      <c r="C22" s="88" t="s">
        <v>293</v>
      </c>
      <c r="D22" s="85" t="s">
        <v>272</v>
      </c>
      <c r="E22" s="84">
        <v>1</v>
      </c>
      <c r="F22" s="84" t="s">
        <v>264</v>
      </c>
      <c r="G22" s="86"/>
    </row>
    <row r="23" spans="1:7" ht="39.6" x14ac:dyDescent="0.3">
      <c r="A23" s="9">
        <v>16</v>
      </c>
      <c r="B23" s="84" t="s">
        <v>294</v>
      </c>
      <c r="C23" s="90" t="s">
        <v>295</v>
      </c>
      <c r="D23" s="85" t="s">
        <v>272</v>
      </c>
      <c r="E23" s="84">
        <v>1</v>
      </c>
      <c r="F23" s="84" t="s">
        <v>264</v>
      </c>
      <c r="G23" s="86"/>
    </row>
    <row r="24" spans="1:7" ht="26.4" x14ac:dyDescent="0.3">
      <c r="A24" s="9">
        <v>17</v>
      </c>
      <c r="B24" s="84" t="s">
        <v>296</v>
      </c>
      <c r="C24" s="90" t="s">
        <v>297</v>
      </c>
      <c r="D24" s="85" t="s">
        <v>272</v>
      </c>
      <c r="E24" s="84">
        <v>1</v>
      </c>
      <c r="F24" s="84" t="s">
        <v>264</v>
      </c>
      <c r="G24" s="86"/>
    </row>
    <row r="25" spans="1:7" ht="39.6" x14ac:dyDescent="0.3">
      <c r="A25" s="9">
        <v>18</v>
      </c>
      <c r="B25" s="84" t="s">
        <v>298</v>
      </c>
      <c r="C25" s="88" t="s">
        <v>299</v>
      </c>
      <c r="D25" s="85" t="s">
        <v>272</v>
      </c>
      <c r="E25" s="84">
        <v>1</v>
      </c>
      <c r="F25" s="84" t="s">
        <v>264</v>
      </c>
      <c r="G25" s="86"/>
    </row>
    <row r="26" spans="1:7" ht="95.4" customHeight="1" x14ac:dyDescent="0.3">
      <c r="A26" s="9">
        <v>19</v>
      </c>
      <c r="B26" s="84" t="s">
        <v>300</v>
      </c>
      <c r="C26" s="90" t="s">
        <v>301</v>
      </c>
      <c r="D26" s="85" t="s">
        <v>263</v>
      </c>
      <c r="E26" s="84">
        <v>1</v>
      </c>
      <c r="F26" s="84" t="s">
        <v>264</v>
      </c>
      <c r="G26" s="86"/>
    </row>
    <row r="27" spans="1:7" ht="79.2" x14ac:dyDescent="0.3">
      <c r="A27" s="9">
        <v>20</v>
      </c>
      <c r="B27" s="84" t="s">
        <v>302</v>
      </c>
      <c r="C27" s="88" t="s">
        <v>303</v>
      </c>
      <c r="D27" s="85" t="s">
        <v>272</v>
      </c>
      <c r="E27" s="84">
        <v>1</v>
      </c>
      <c r="F27" s="84" t="s">
        <v>264</v>
      </c>
      <c r="G27" s="86"/>
    </row>
    <row r="28" spans="1:7" ht="39.6" x14ac:dyDescent="0.3">
      <c r="A28" s="9">
        <v>21</v>
      </c>
      <c r="B28" s="84" t="s">
        <v>304</v>
      </c>
      <c r="C28" s="88" t="s">
        <v>158</v>
      </c>
      <c r="D28" s="85" t="s">
        <v>272</v>
      </c>
      <c r="E28" s="84">
        <v>1</v>
      </c>
      <c r="F28" s="84" t="s">
        <v>264</v>
      </c>
      <c r="G28" s="86"/>
    </row>
    <row r="29" spans="1:7" ht="39.6" x14ac:dyDescent="0.3">
      <c r="A29" s="9">
        <v>22</v>
      </c>
      <c r="B29" s="84" t="s">
        <v>305</v>
      </c>
      <c r="C29" s="88" t="s">
        <v>158</v>
      </c>
      <c r="D29" s="85" t="s">
        <v>272</v>
      </c>
      <c r="E29" s="84">
        <v>1</v>
      </c>
      <c r="F29" s="84" t="s">
        <v>264</v>
      </c>
      <c r="G29" s="86"/>
    </row>
    <row r="30" spans="1:7" ht="39.6" x14ac:dyDescent="0.3">
      <c r="A30" s="9">
        <v>23</v>
      </c>
      <c r="B30" s="84" t="s">
        <v>306</v>
      </c>
      <c r="C30" s="88" t="s">
        <v>158</v>
      </c>
      <c r="D30" s="85" t="s">
        <v>272</v>
      </c>
      <c r="E30" s="84">
        <v>1</v>
      </c>
      <c r="F30" s="84" t="s">
        <v>264</v>
      </c>
      <c r="G30" s="86"/>
    </row>
    <row r="31" spans="1:7" ht="52.8" x14ac:dyDescent="0.3">
      <c r="A31" s="9">
        <v>24</v>
      </c>
      <c r="B31" s="84" t="s">
        <v>307</v>
      </c>
      <c r="C31" s="88" t="s">
        <v>308</v>
      </c>
      <c r="D31" s="85" t="s">
        <v>272</v>
      </c>
      <c r="E31" s="84">
        <v>1</v>
      </c>
      <c r="F31" s="84" t="s">
        <v>264</v>
      </c>
      <c r="G31" s="86"/>
    </row>
    <row r="32" spans="1:7" ht="66" x14ac:dyDescent="0.3">
      <c r="A32" s="9">
        <v>25</v>
      </c>
      <c r="B32" s="84" t="s">
        <v>309</v>
      </c>
      <c r="C32" s="88" t="s">
        <v>310</v>
      </c>
      <c r="D32" s="85" t="s">
        <v>272</v>
      </c>
      <c r="E32" s="84">
        <v>1</v>
      </c>
      <c r="F32" s="84" t="s">
        <v>264</v>
      </c>
      <c r="G32" s="86"/>
    </row>
    <row r="33" spans="1:7" x14ac:dyDescent="0.3">
      <c r="A33" s="9">
        <v>26</v>
      </c>
      <c r="B33" s="84" t="s">
        <v>311</v>
      </c>
      <c r="C33" s="88" t="s">
        <v>312</v>
      </c>
      <c r="D33" s="85" t="s">
        <v>272</v>
      </c>
      <c r="E33" s="84">
        <v>1</v>
      </c>
      <c r="F33" s="84" t="s">
        <v>264</v>
      </c>
      <c r="G33" s="86"/>
    </row>
    <row r="34" spans="1:7" ht="26.4" x14ac:dyDescent="0.3">
      <c r="A34" s="9">
        <v>27</v>
      </c>
      <c r="B34" s="84" t="s">
        <v>313</v>
      </c>
      <c r="C34" s="88" t="s">
        <v>314</v>
      </c>
      <c r="D34" s="85" t="s">
        <v>272</v>
      </c>
      <c r="E34" s="84">
        <v>1</v>
      </c>
      <c r="F34" s="86" t="s">
        <v>264</v>
      </c>
      <c r="G34" s="86"/>
    </row>
    <row r="35" spans="1:7" x14ac:dyDescent="0.3">
      <c r="A35" s="9">
        <v>28</v>
      </c>
      <c r="B35" s="84" t="s">
        <v>315</v>
      </c>
      <c r="C35" s="88" t="s">
        <v>316</v>
      </c>
      <c r="D35" s="85" t="s">
        <v>263</v>
      </c>
      <c r="E35" s="84">
        <v>1</v>
      </c>
      <c r="F35" s="86" t="s">
        <v>264</v>
      </c>
      <c r="G35" s="86"/>
    </row>
    <row r="36" spans="1:7" ht="52.8" x14ac:dyDescent="0.3">
      <c r="A36" s="9">
        <v>29</v>
      </c>
      <c r="B36" s="84" t="s">
        <v>317</v>
      </c>
      <c r="C36" s="88" t="s">
        <v>318</v>
      </c>
      <c r="D36" s="85" t="s">
        <v>272</v>
      </c>
      <c r="E36" s="84">
        <v>1</v>
      </c>
      <c r="F36" s="86" t="s">
        <v>264</v>
      </c>
      <c r="G36" s="86"/>
    </row>
  </sheetData>
  <mergeCells count="6">
    <mergeCell ref="A6:G6"/>
    <mergeCell ref="A1:G1"/>
    <mergeCell ref="A5:G5"/>
    <mergeCell ref="A2:G2"/>
    <mergeCell ref="A3:G3"/>
    <mergeCell ref="A4:G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:C9 C10:C26 B10:B36 C28:C36" xr:uid="{00000000-0002-0000-0400-000000000000}"/>
    <dataValidation allowBlank="1" showInputMessage="1" showErrorMessage="1" error="Укажите только число" prompt="Укажите только число" sqref="G8:G36 E8:E36" xr:uid="{00000000-0002-0000-0400-000001000000}"/>
  </dataValidations>
  <pageMargins left="0.25" right="0.25" top="0.75" bottom="0.75" header="0.3" footer="0.3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D00F-FB63-4A44-A93D-66FC41604897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Владимирович Маркелов</cp:lastModifiedBy>
  <cp:lastPrinted>2025-01-23T11:27:59Z</cp:lastPrinted>
  <dcterms:created xsi:type="dcterms:W3CDTF">2023-01-11T12:24:27Z</dcterms:created>
  <dcterms:modified xsi:type="dcterms:W3CDTF">2025-01-23T11:28:21Z</dcterms:modified>
</cp:coreProperties>
</file>